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showInkAnnotation="0" defaultThemeVersion="124226"/>
  <mc:AlternateContent xmlns:mc="http://schemas.openxmlformats.org/markup-compatibility/2006">
    <mc:Choice Requires="x15">
      <x15ac:absPath xmlns:x15ac="http://schemas.microsoft.com/office/spreadsheetml/2010/11/ac" url="https://orbis365e4-my.sharepoint.com/personal/sally_oneill_orbis_org/Documents/Desktop/2019 Gender Toolkit Website Conent/2019 September website content/"/>
    </mc:Choice>
  </mc:AlternateContent>
  <xr:revisionPtr revIDLastSave="0" documentId="8_{BA5C1657-0203-42D1-B9CF-BDD473AF5147}" xr6:coauthVersionLast="43" xr6:coauthVersionMax="43" xr10:uidLastSave="{00000000-0000-0000-0000-000000000000}"/>
  <bookViews>
    <workbookView xWindow="2571" yWindow="2571" windowWidth="14503" windowHeight="8932" firstSheet="1" activeTab="4" xr2:uid="{00000000-000D-0000-FFFF-FFFF00000000}"/>
  </bookViews>
  <sheets>
    <sheet name="Inclusion Score Card" sheetId="9" r:id="rId1"/>
    <sheet name="Introduction" sheetId="7" r:id="rId2"/>
    <sheet name="User Guidelines" sheetId="8" r:id="rId3"/>
    <sheet name="Disability Form" sheetId="1" r:id="rId4"/>
    <sheet name="Gender Form" sheetId="2" r:id="rId5"/>
    <sheet name="Dashboard" sheetId="4" r:id="rId6"/>
    <sheet name="Analysis" sheetId="5" r:id="rId7"/>
    <sheet name="Action Plan" sheetId="6" r:id="rId8"/>
  </sheets>
  <definedNames>
    <definedName name="_ftn1" localSheetId="1">Introduction!$B$33</definedName>
    <definedName name="_ftn2" localSheetId="1">Introduction!$B$34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 i="4" l="1"/>
  <c r="K5" i="4"/>
  <c r="J5" i="4"/>
  <c r="J43" i="4"/>
  <c r="L43" i="4" l="1"/>
  <c r="K43" i="4"/>
  <c r="K44" i="4"/>
  <c r="L44" i="4"/>
  <c r="K45" i="4"/>
  <c r="L45" i="4"/>
  <c r="K46" i="4"/>
  <c r="L46" i="4"/>
  <c r="K47" i="4"/>
  <c r="L47" i="4"/>
  <c r="K48" i="4"/>
  <c r="L48" i="4"/>
  <c r="K49" i="4"/>
  <c r="L49" i="4"/>
  <c r="J49" i="4"/>
  <c r="J48" i="4"/>
  <c r="J47" i="4"/>
  <c r="J46" i="4"/>
  <c r="J45" i="4"/>
  <c r="J44" i="4"/>
  <c r="K28" i="4"/>
  <c r="L28" i="4"/>
  <c r="J25" i="4"/>
  <c r="J24" i="4"/>
  <c r="K25" i="4"/>
  <c r="L25" i="4"/>
  <c r="J26" i="4"/>
  <c r="K26" i="4"/>
  <c r="L26" i="4"/>
  <c r="J27" i="4"/>
  <c r="K27" i="4"/>
  <c r="L27" i="4"/>
  <c r="J28" i="4"/>
  <c r="J29" i="4"/>
  <c r="K29" i="4"/>
  <c r="L29" i="4"/>
  <c r="J30" i="4"/>
  <c r="K30" i="4"/>
  <c r="L30" i="4"/>
  <c r="K24" i="4"/>
  <c r="L24" i="4"/>
  <c r="J10" i="4" l="1"/>
  <c r="L8" i="4"/>
  <c r="J11" i="4"/>
  <c r="K8" i="4"/>
  <c r="L11" i="4"/>
  <c r="L7" i="4"/>
  <c r="K11" i="4"/>
  <c r="K7" i="4"/>
  <c r="J6" i="4"/>
  <c r="L10" i="4"/>
  <c r="L6" i="4"/>
  <c r="J7" i="4"/>
  <c r="K10" i="4"/>
  <c r="K6" i="4"/>
  <c r="J8" i="4"/>
  <c r="L9" i="4"/>
  <c r="J9" i="4"/>
  <c r="K9" i="4"/>
  <c r="J50" i="4"/>
  <c r="J31" i="4"/>
  <c r="L50" i="4"/>
  <c r="L31" i="4"/>
  <c r="K31" i="4"/>
  <c r="K50" i="4"/>
  <c r="J12" i="4" l="1"/>
  <c r="L12" i="4" l="1"/>
  <c r="K12" i="4"/>
</calcChain>
</file>

<file path=xl/sharedStrings.xml><?xml version="1.0" encoding="utf-8"?>
<sst xmlns="http://schemas.openxmlformats.org/spreadsheetml/2006/main" count="391" uniqueCount="335">
  <si>
    <t>Name of organisation</t>
  </si>
  <si>
    <t>Who were present</t>
  </si>
  <si>
    <t>Name of facilitator</t>
  </si>
  <si>
    <t>Baseline</t>
  </si>
  <si>
    <t>Progress</t>
  </si>
  <si>
    <t>Final</t>
  </si>
  <si>
    <t>Level 1</t>
  </si>
  <si>
    <t>Level 2</t>
  </si>
  <si>
    <t>Level 3</t>
  </si>
  <si>
    <t>Level 4</t>
  </si>
  <si>
    <t>Checklist</t>
  </si>
  <si>
    <t>Domain 1: Governance</t>
  </si>
  <si>
    <t>Domain 3: Human Resources</t>
  </si>
  <si>
    <t>Domain 4: Financial Resources</t>
  </si>
  <si>
    <t>Domain 5: Accessibility</t>
  </si>
  <si>
    <t>Domain 6: External Relations</t>
  </si>
  <si>
    <t>Domain 2: Programme Management Practices</t>
  </si>
  <si>
    <t>Date</t>
  </si>
  <si>
    <t>Total</t>
  </si>
  <si>
    <t>Disability summary table</t>
  </si>
  <si>
    <t>Gender summary table</t>
  </si>
  <si>
    <t>DISC analysis</t>
  </si>
  <si>
    <t>Areas of strength</t>
  </si>
  <si>
    <t>Areas of attention</t>
  </si>
  <si>
    <t>Action Plan</t>
  </si>
  <si>
    <t>No.</t>
  </si>
  <si>
    <t>Identified actions</t>
  </si>
  <si>
    <t>Due date</t>
  </si>
  <si>
    <t>Person responsible</t>
  </si>
  <si>
    <r>
      <t xml:space="preserve">Notes 
</t>
    </r>
    <r>
      <rPr>
        <sz val="11"/>
        <color theme="1"/>
        <rFont val="Arial"/>
        <family val="2"/>
      </rPr>
      <t>(e.g. reasons for delay, etc.)</t>
    </r>
  </si>
  <si>
    <r>
      <t xml:space="preserve">Status of activity 
</t>
    </r>
    <r>
      <rPr>
        <sz val="11"/>
        <color theme="1"/>
        <rFont val="Arial"/>
        <family val="2"/>
      </rPr>
      <t>(during 2nd and 3rd assessment)</t>
    </r>
  </si>
  <si>
    <t>Date of assessment - Baseline</t>
  </si>
  <si>
    <t>Date of assessment - Progress</t>
  </si>
  <si>
    <t>Date of assessment - Final</t>
  </si>
  <si>
    <t>Baseline
Score</t>
  </si>
  <si>
    <t>Progress
Score</t>
  </si>
  <si>
    <t>Final
Score</t>
  </si>
  <si>
    <t xml:space="preserve">
Are the strategic and operational documents disability inclusive? Are the vision and mission supportive to work on inclusion, and does the organisation have a written policy on inclusion?</t>
  </si>
  <si>
    <t xml:space="preserve">
Disability or inclusion of persons with disabilities is not included in our strategy documents, or in our sectoral policies. </t>
  </si>
  <si>
    <t xml:space="preserve">
Inclusion of persons with disabilities from a rights-based perspective is mentioned in the strategy documents and worked out in some policies. </t>
  </si>
  <si>
    <t xml:space="preserve">
Inclusion of persons with disabilities from a rights-based perspective is a crosscutting issue in our organisation and worked out in all our strategy documents and sectoral policies.</t>
  </si>
  <si>
    <t xml:space="preserve">
Inclusion of persons from marginalised groups is mentioned in the strategy documents and sectoral policies, but not specifically worked out. 
</t>
  </si>
  <si>
    <t xml:space="preserve">
Is there a mandate from the director/higher management to promote and monitor the inclusion of persons with disabilities in the programme?</t>
  </si>
  <si>
    <t xml:space="preserve">
Promotion and monitoring mandate from director/higher management on disability inclusion either non-existent or unclear.</t>
  </si>
  <si>
    <t xml:space="preserve">
Promotion and monitoring mandate from director/ higher management on disability inclusion exists but is either not clearly linked to inclusion policy, or is not easily actionable.</t>
  </si>
  <si>
    <t xml:space="preserve">
Coherent inclusion promotion and monitoring strategy has been developed and is linked to the policy; strategy is mostly known but doesn't drive day-to-day behavior.</t>
  </si>
  <si>
    <t xml:space="preserve">
Clear, coherent medium- to long-term inclusion strategy on disability that is both actionable and linked to overall policy; strategy is universally known throughout the organization and consistently helps drive day-to-day behavior at all levels of the organization.</t>
  </si>
  <si>
    <t xml:space="preserve">
Is monitoring data collected on disability?</t>
  </si>
  <si>
    <t xml:space="preserve">
Disability data is not collected in any programme. </t>
  </si>
  <si>
    <t xml:space="preserve">
Disability data is collected in all programmes. </t>
  </si>
  <si>
    <t xml:space="preserve">
Disability data is collected in all programmes, and is disaggregated by type of disability. </t>
  </si>
  <si>
    <t xml:space="preserve">
In less than half of the programmes disability data is collected.
</t>
  </si>
  <si>
    <t xml:space="preserve">
Are project, monitoring and evaluation formats disability inclusive?</t>
  </si>
  <si>
    <t xml:space="preserve">
Disability is not mentioned in planning, monitoring and evaluation formats.</t>
  </si>
  <si>
    <t xml:space="preserve">
Disability is mentioned in some planning, monitoring and evaluation formats.</t>
  </si>
  <si>
    <t xml:space="preserve">
Disability is mentioned in majority of planning, monitoring and evaluation formats. </t>
  </si>
  <si>
    <t xml:space="preserve">
Disability is included in all relevant planning, monitoring and evaluation formats, including the annual report of the organisation. 
</t>
  </si>
  <si>
    <t xml:space="preserve">
Do persons with disabilities participate in all Planning, Monitoring and Evaluation phases?</t>
  </si>
  <si>
    <t xml:space="preserve">
Persons with disabilities are not involved in the design, planning, monitoring and evaluation of programmes. </t>
  </si>
  <si>
    <t xml:space="preserve">
In less than half of the programmes persons with disabilities are consulted in the design, planning, monitoring and evaluation. </t>
  </si>
  <si>
    <t xml:space="preserve">
Persons with disabilities are involved in the design, planning, monitoring and evaluation of all programmes. </t>
  </si>
  <si>
    <t xml:space="preserve">
In more than half of the programmes persons with disabilities are consulted in the design, planning, monitoring and evaluation. 
</t>
  </si>
  <si>
    <t xml:space="preserve">
Are staff encouraged to work on the inclusion of person with disabilities?</t>
  </si>
  <si>
    <t xml:space="preserve">
Staff are not encouraged to work on the inclusion of persons with disabilities. </t>
  </si>
  <si>
    <t xml:space="preserve">
It has been mentioned once or twice to work on the inclusion of persons with disabilities.</t>
  </si>
  <si>
    <t xml:space="preserve">
Staff members are reguarly encouraged to actively work on the inclusion of persons with disabilities.</t>
  </si>
  <si>
    <t xml:space="preserve">
Staff are sometimes encouraged/reminded to work on the inclusion of persons with disabilities. 
</t>
  </si>
  <si>
    <t xml:space="preserve">
The number of beneficiaries with a disability in regular programmes is negligible. </t>
  </si>
  <si>
    <t xml:space="preserve">
1-3% of the beneficiaries in our regular programmes are persons with disabilities. </t>
  </si>
  <si>
    <t xml:space="preserve">
4-5% of the beneficiaries in our regular programmes are persons with disabilities. </t>
  </si>
  <si>
    <t xml:space="preserve">
6% or more of the beneficiaries in the regular programmes are persons with disabilities.</t>
  </si>
  <si>
    <t xml:space="preserve">
What is the percentage of beneficiaries with disabilities that is participating in regular projects?
</t>
  </si>
  <si>
    <t xml:space="preserve">
Is the human resource policy disability inclusive?</t>
  </si>
  <si>
    <t xml:space="preserve">
No human-resource diversity policy available in the organisation. No actions taken to employ persons with disabilities. </t>
  </si>
  <si>
    <t xml:space="preserve">
Diversity policy available in the organisation, but disability is not mentioned there. </t>
  </si>
  <si>
    <t xml:space="preserve">
Disability is mentioned in human-resource diversity policy. </t>
  </si>
  <si>
    <t xml:space="preserve">
Disability is mentioned in human-resource diversity policy and affirmative actions (for example, placing job announcements in disability networks) are taken to employ persons with disabilities. 
</t>
  </si>
  <si>
    <t xml:space="preserve">
No affirmative actions to enable persons with disabilities for employment are in place. </t>
  </si>
  <si>
    <t xml:space="preserve">
Some affirmative actions to enable persons with disabilities for employment are in place. </t>
  </si>
  <si>
    <t xml:space="preserve">
Affirmative actions to enable persons with disabilities for employment are in place, but not yet always followed. </t>
  </si>
  <si>
    <t xml:space="preserve">
Affirmative actions to enable persons with disabilities for employment are in place, functional and with support system well established. </t>
  </si>
  <si>
    <t xml:space="preserve">
In how far does your organisation use affirmative action to enable persons with disabilities to work as employees, board members, consultants and volunteers?
</t>
  </si>
  <si>
    <t xml:space="preserve">
Are persons with disabilities working in the organisation?</t>
  </si>
  <si>
    <t xml:space="preserve">
At least 1% of staff, board and volunteers consist of persons with disabilities.</t>
  </si>
  <si>
    <t xml:space="preserve">
At least 2% of staff, board and volunteers consist of persons with disabilities.</t>
  </si>
  <si>
    <t xml:space="preserve">
At least 5% of staff, board and volunteers consist of persons with disabilities.</t>
  </si>
  <si>
    <t xml:space="preserve">
No staff, board members or volunteers with a disability in the organisation.
</t>
  </si>
  <si>
    <t xml:space="preserve">
No representation of persons with disabilities in decision-making positions.</t>
  </si>
  <si>
    <t xml:space="preserve">
Some representation of persons with disabilities but not yet on decision making positions. </t>
  </si>
  <si>
    <t xml:space="preserve">
There is a representation on management level in decision-making position, but not yet proportional.</t>
  </si>
  <si>
    <t xml:space="preserve">
A proportional representation of persons with disabilities can be seen on all levels. </t>
  </si>
  <si>
    <t xml:space="preserve">
Are persons with disabilities employed in decision-making positions? 
If so, in how far does it show a proportional representation?
</t>
  </si>
  <si>
    <t xml:space="preserve">
Is disability orientation to staff organized?</t>
  </si>
  <si>
    <t xml:space="preserve">
Some staff received a one-off orientation on the rights of persons with disabilities and inclusion in regular programmes.</t>
  </si>
  <si>
    <t xml:space="preserve">
Majority of staff received a one-off orientation on the rights of persons with disabilities and inclusion in regular programmes.</t>
  </si>
  <si>
    <t xml:space="preserve">
Staff regularly receives orientation on the rights of persons with disabilities and on inclusion in regular programmes. </t>
  </si>
  <si>
    <t xml:space="preserve">
No orientation is so far given to staff of the organisation on the rights of persons with disabilities and inclusion in regular programmes.
</t>
  </si>
  <si>
    <t xml:space="preserve">
Does your organisation/personnel have expertise on disability rights and inclusion and/or does the organisation have access to/make use of external disability expertise? (e.g. inclusion specialist; disability focal person)</t>
  </si>
  <si>
    <t xml:space="preserve">
No disabilities expertise/focal person within the organisation. No external support requested at all.</t>
  </si>
  <si>
    <t xml:space="preserve">
Disability expertise exists within the organisation, but is limited. Only a few people within the organisation are aware of this expertise. Available expertise is rarely used. Occasionally external support is requested.</t>
  </si>
  <si>
    <t xml:space="preserve">
Disability expertise exists within the organisation. Many people in the organisation are aware of this expertise and they frequently use it. Regular external support is requested.</t>
  </si>
  <si>
    <t xml:space="preserve">
Disability expertise exists within organization; many within organization and partner organizations are aware of such expertise; it is regularly used within the organization and also extended to other partners on request. Whenever needed external support is requested.
</t>
  </si>
  <si>
    <t xml:space="preserve">
No budget is allocated for inclusion of persons with disabilities in our programmes.</t>
  </si>
  <si>
    <t xml:space="preserve">
0-1% of budget is allocated for inclusion of persons with disabilities in our programmes.</t>
  </si>
  <si>
    <t xml:space="preserve">
2% of budget is allocated for inclusion of persons with disabilities in our programmes.</t>
  </si>
  <si>
    <t xml:space="preserve">
3-7% of budget is allocated/available for inclusion of people with disabilities in our programmes or projects.</t>
  </si>
  <si>
    <t xml:space="preserve">
What budget is allocated for inclusion? (i.e. reasonable accomodation, training &amp; awareness raising, capacity building on inclusion)
</t>
  </si>
  <si>
    <t xml:space="preserve">
Is the office accessible?</t>
  </si>
  <si>
    <t xml:space="preserve">
The organisation’s office building and meeting rooms are not accessible to persons with disabilities.</t>
  </si>
  <si>
    <t xml:space="preserve">
The meeting rooms and toilets are accessible to persons with disabilities. The workspaces are not accessible.</t>
  </si>
  <si>
    <t xml:space="preserve">
The meeting rooms, toilets and part of the workspaces are accessible for persons with disabilities.</t>
  </si>
  <si>
    <t xml:space="preserve">
The whole office, including all workspaces, meeting rooms and toilets, are accessible to persons with disabilities. </t>
  </si>
  <si>
    <t xml:space="preserve">
Are events/community meetings accessible?</t>
  </si>
  <si>
    <t xml:space="preserve">
Accessibility is sometimes taken into account when events are organised by the organisation, with up to 50% of the events being accessible to persons with disabilities.</t>
  </si>
  <si>
    <t xml:space="preserve">
Accessibility is taken into account when events are organised. The majority are accessible to persons with disabilities. </t>
  </si>
  <si>
    <t xml:space="preserve">
All events organised by our organisation are accessible to persons with disabilities. </t>
  </si>
  <si>
    <t xml:space="preserve">
Accessibility is not taken into account when events are organised by the organisation. Only by chance a small proportion of the events are somewhat accessible to persons with disabilities. 
</t>
  </si>
  <si>
    <t xml:space="preserve">
Are project activities accessible to persons with disabilities?
Are activities held in accessible locations to the maximum extent feasible? Are adaptations implemented to make activity locations accessible? Has project staff been educated in barrier free approaches?
</t>
  </si>
  <si>
    <t xml:space="preserve">
No project activities are conducted with accessibility in consideration; project staffs are not aware of barrier free approach in project planning. </t>
  </si>
  <si>
    <t xml:space="preserve">
Few project activities are conducted with accessibility in consideration; few project staffs have knowledge on barrier free approach in project planning. </t>
  </si>
  <si>
    <t xml:space="preserve">
Most project activities are conducted with accessibility in consideration; at least 50% of project staffs have knowledge on barrier free approach in project planning. </t>
  </si>
  <si>
    <t xml:space="preserve">
All project activities are conducted with accessibility in consideration; All project staffs have knowledge on barrier free approach in project planning; when needed, reasonable adaptations are done to make activity location accessible. </t>
  </si>
  <si>
    <t xml:space="preserve">
No consideration on safe and accessible transportation.</t>
  </si>
  <si>
    <t xml:space="preserve">
Little consideration on accessible transportation.</t>
  </si>
  <si>
    <t xml:space="preserve">
Due consideration on accessible transportation.</t>
  </si>
  <si>
    <t xml:space="preserve">
Consideration on accessible transportation is automatic and part of program. </t>
  </si>
  <si>
    <t xml:space="preserve"> 
Are accessible transport options available to the project location to the maximum extent possible?
</t>
  </si>
  <si>
    <t xml:space="preserve">
In how far are staff members trained to use, arrange for and produce materials and communications in alternative formats as applicable?</t>
  </si>
  <si>
    <t xml:space="preserve">
Sensitization to staff members are given to use, arrange for and produce materials and communications in alternative formats as applicable.</t>
  </si>
  <si>
    <t xml:space="preserve">
None of the staff members are trained to use, arrange for and produce materials and communications in alternative formats as applicable.
</t>
  </si>
  <si>
    <t xml:space="preserve">
Staff members are trained to independently use, arrange for and produce materials and communications in alternative formats as applicable.</t>
  </si>
  <si>
    <t xml:space="preserve">
Some staff members are trained to use, arrange for and produce materials and communications in alternative formats as applicable with external support.</t>
  </si>
  <si>
    <t xml:space="preserve">
Sign language interpretation is sometimes available.</t>
  </si>
  <si>
    <t xml:space="preserve">
Sign language interpretation is available on demand. </t>
  </si>
  <si>
    <t xml:space="preserve">
Sign language interpretation is always provided as an option. </t>
  </si>
  <si>
    <t xml:space="preserve">
Is sign language interpretation available?
</t>
  </si>
  <si>
    <t xml:space="preserve">
No accommodation is made for people in need of sign language interpretation.
</t>
  </si>
  <si>
    <t xml:space="preserve">
Is the website and information accessible?</t>
  </si>
  <si>
    <t xml:space="preserve">
The website and other information sources are not accessible. </t>
  </si>
  <si>
    <t xml:space="preserve">
The website is tested for accessibility and is partly accessible.
Newsletters and information are made accessible on demand. </t>
  </si>
  <si>
    <t xml:space="preserve">
Website is fully accessible and newsletters/brochures are available in accessible formats. Key information is available in easy read format. </t>
  </si>
  <si>
    <t xml:space="preserve">
The website is tested for accessibility and is fairly accessible. 
The option of getting newsletters and information in an accessible format is actively communicated.
</t>
  </si>
  <si>
    <r>
      <rPr>
        <sz val="11"/>
        <rFont val="Arial"/>
        <family val="2"/>
      </rPr>
      <t xml:space="preserve">
Does your organisation collabora</t>
    </r>
    <r>
      <rPr>
        <sz val="11"/>
        <color theme="1"/>
        <rFont val="Arial"/>
        <family val="2"/>
      </rPr>
      <t>te with DPOs, disability service providers and/or (inter)national networks on disability inclusion?</t>
    </r>
  </si>
  <si>
    <t xml:space="preserve">
There is no collaboration with disabled people’s organisations, disability service providers (including government) and (inter)national networks on disability inclusion.</t>
  </si>
  <si>
    <t xml:space="preserve">
In more than half of the programmes collaboration takes place with disabled people’s organisations, disability service providers (including government) and (inter)national networks on disability inclusion. </t>
  </si>
  <si>
    <t xml:space="preserve">
All programmes collaborate actively with disabled people’s organisations, disability service providers (including government) and (inter)national networks on disability inclusion. </t>
  </si>
  <si>
    <t xml:space="preserve">
In less than half of the programmes collaboration takes place with disabled people’s organisations, disability service providers (including government) or (inter)national networks on disability inclusion. 
</t>
  </si>
  <si>
    <t xml:space="preserve">
Are rights of persons with disabilities part of advocacy?</t>
  </si>
  <si>
    <t xml:space="preserve">
The rights of persons with disabilities are included in some of the organisation’s existing lobbying and advocacy activities.</t>
  </si>
  <si>
    <t xml:space="preserve">
The rights of persons with disabilities are included in the majority of the existing lobbying and advocacy activities.</t>
  </si>
  <si>
    <t xml:space="preserve">
The rights of persons with disabilities are included in all existing lobbying and advocacy activities of the organisation.</t>
  </si>
  <si>
    <t xml:space="preserve">
The rights of persons with disabilities are not included in the organisation’s existing lobbying and advocacy activities.
</t>
  </si>
  <si>
    <t xml:space="preserve">
Does your organisation address disability in promotion, fundraising and communication?</t>
  </si>
  <si>
    <t xml:space="preserve">
Persons with disabilities are not mentioned in promotion, fundraising and communication content.</t>
  </si>
  <si>
    <t xml:space="preserve">
Persons with disabilities are hardly mentioned or specifically mentioned as a charitable target group in promotion, fundraising and communication content.</t>
  </si>
  <si>
    <t xml:space="preserve">
Persons with disabilities are proportionally and positively represented in promotion, communication and fundraising content (i.e. people with disabilities are seen in pictures, case studies, reports etc.)</t>
  </si>
  <si>
    <t xml:space="preserve">
Persons with disabilities are sometimes mentioned in promotion, fundraising and communication content, and where mentioned or pictured are depicted positively and equitably. 
</t>
  </si>
  <si>
    <t xml:space="preserve">
Is disability orientation with local partners/community groups organized?</t>
  </si>
  <si>
    <t xml:space="preserve">
Inclusion of persons with disabilities is not discussed with local partner organisations. </t>
  </si>
  <si>
    <t xml:space="preserve">
Inclusion of persons with disabilities is discussed with local partner organisations. </t>
  </si>
  <si>
    <t xml:space="preserve">
The organisation is systematically offering orientation on the rights of persons with disabilities and on inclusion of persons with disabilities to their local partner organisations. </t>
  </si>
  <si>
    <t xml:space="preserve">
The organisation is offering orientation on the rights of persons with disabilities and on inclusion of persons with disabilities to local partner organisations.
</t>
  </si>
  <si>
    <t>Total summary table</t>
  </si>
  <si>
    <t xml:space="preserve">
Gender equality is not included in our strategy documents, or in our sectoral policies. </t>
  </si>
  <si>
    <t xml:space="preserve">
Gender equality is mentioned in the strategy documents and sectoral policies, but not specifically worked out. </t>
  </si>
  <si>
    <t xml:space="preserve">
Gender equality from a rights-based perspective is mentioned in the strategy documents and worked out in some policies. </t>
  </si>
  <si>
    <t xml:space="preserve">
Gender equality from a rights-based perspective is a crosscutting issue in our organisation and worked out in all our strategy documents and sectoral policies.</t>
  </si>
  <si>
    <t xml:space="preserve">
Is there a mandate from the director/higher management to promote and monitor gender equality in the programme?</t>
  </si>
  <si>
    <t xml:space="preserve">
Promotion and monitoring mandate from director/higher management on gender equality either non-existent or unclear.</t>
  </si>
  <si>
    <t xml:space="preserve">
Promotion and monitoring mandate from director/ higher management on gender equality exists but is either not clearly linked to inclusion policy, or is not easily actionable.</t>
  </si>
  <si>
    <t xml:space="preserve">
Coherent gender equality promotion and monitoring strategy has been developed and is linked to the policy; strategy is mostly known but doesn't drive day-to-day behavior.</t>
  </si>
  <si>
    <t xml:space="preserve">
Is gender equality integrated in the strategic and operational documents? Are the vision and mision supportive to work on gender equality, and does the organisation have a written policy committing to gender quality?
</t>
  </si>
  <si>
    <t xml:space="preserve">
Clear, coherent medium- to long-term inclusion strategy on gender that is both actionable and linked to overall policy; strategy is universally known throughout the organization and consistently helps drive day-to-day behavior at all levels of the organization.
</t>
  </si>
  <si>
    <t xml:space="preserve">
Is monitoring data collected on gender, and gender analysis built into our monitoring procedures?                                     </t>
  </si>
  <si>
    <t xml:space="preserve">
Gender disaggregated data is not collected in any programme. </t>
  </si>
  <si>
    <t xml:space="preserve">
Gender disaggregated data is collected in our programmes, but no analysis on gender (e.g. power relations, project impact on different genders) is carried out. </t>
  </si>
  <si>
    <t xml:space="preserve">
Gender disaggregated data is collected in all our programmes, as well as gender analysis.</t>
  </si>
  <si>
    <t xml:space="preserve">
Are planning, monitoring and evaluation (PME) formats gender sensitive?</t>
  </si>
  <si>
    <t xml:space="preserve">
Gender disaggregated data is collected in our programmes, and in some projects an analysis on gender (e.g. power relations, project impact on different genders) is carried out. </t>
  </si>
  <si>
    <t xml:space="preserve">
Gender is not mentioned in planning, monitoring and evaluation formats.</t>
  </si>
  <si>
    <t xml:space="preserve">
Gender is mentioned in some planning, monitoring and evaluation formats.</t>
  </si>
  <si>
    <t xml:space="preserve">
Gender is mentioned in the majority of planning, monitoring and evaluation formats. </t>
  </si>
  <si>
    <t xml:space="preserve">
Gender is included in all relevant planning, monitoring and evaluation formats, including the annual report of the organisation. 
</t>
  </si>
  <si>
    <t xml:space="preserve">
Do women participate in all Planning, Monitoring and Evaluation phases?</t>
  </si>
  <si>
    <t xml:space="preserve">
Women are not involved in the design, planning, monitoring and evaluation of programmes. </t>
  </si>
  <si>
    <t xml:space="preserve">
In less than half of the programmes women are consulted in the design, planning, monitoring and evaluation. 
</t>
  </si>
  <si>
    <t xml:space="preserve">
In more than half of the programmes women are consulted in the design, planning, monitoring and evaluation. </t>
  </si>
  <si>
    <t xml:space="preserve">
Women are involved in the design, planning, monitoring and evaluation of all programmes. </t>
  </si>
  <si>
    <t xml:space="preserve">
Are staff encouraged to work on the inclusion of gender?</t>
  </si>
  <si>
    <t xml:space="preserve">
Staff are not encouraged to work on the inclusion of gender. </t>
  </si>
  <si>
    <t xml:space="preserve">
It has been mentioned once or twice to work on the inclusion of  gender.</t>
  </si>
  <si>
    <t xml:space="preserve">
Staff members are reguarly encouraged to actively work on the inclusion of gender.</t>
  </si>
  <si>
    <t xml:space="preserve">
Staff are sometimes encouraged/reminded to work on the inclusion of gender. 
</t>
  </si>
  <si>
    <t xml:space="preserve">
Is the programme's impact on female beneficiaries equitable in relation to male beneficiaries?</t>
  </si>
  <si>
    <t xml:space="preserve">
The number of female beneficiaries is comprehensive, but the benefits and impact of the programme on them is not evaluated separately.</t>
  </si>
  <si>
    <t xml:space="preserve">
The number of female beneficiaries is comprehensive and they occupy equitable positions. Impact of the programme on female beneficiaries is monitored. </t>
  </si>
  <si>
    <t xml:space="preserve">
The number of female beneficiaries is equal to male beneficiaries, and the programme impacts them in a similar way.</t>
  </si>
  <si>
    <t xml:space="preserve">
The number of female beneficiaries in regular programmes is negligible and the equity within the programme is not properly monitored. 
</t>
  </si>
  <si>
    <t xml:space="preserve">
Is the human resource policy gender inclusive?                           </t>
  </si>
  <si>
    <t xml:space="preserve">
No human-resource diversity policy available in the organisation. No actions taken to employ women. </t>
  </si>
  <si>
    <t xml:space="preserve">
Diversity policy available in the organisation, but gender is not mentioned there. </t>
  </si>
  <si>
    <t xml:space="preserve">
Gender is mentioned in human-resource diversity policy. </t>
  </si>
  <si>
    <t xml:space="preserve">
Gender is mentioned in human-resource diversity policy and affirmative actions (for example, placing job announcements in women's networks) are taken to employ women. 
</t>
  </si>
  <si>
    <t xml:space="preserve">
In how far does your organisation use affirmative action to enable women to work as employees, board members, consultants and volunteers?
</t>
  </si>
  <si>
    <t xml:space="preserve">
No affirmative actions to enable women for employment are in place. </t>
  </si>
  <si>
    <t xml:space="preserve">
Some affirmative actions to enable women for employment are in place. </t>
  </si>
  <si>
    <t xml:space="preserve">
Affirmative actions to enable women for employment are in place, but not yet always followed. </t>
  </si>
  <si>
    <t xml:space="preserve">
Affirmative actions to enable women for employment are in place, functional and with support system well established. </t>
  </si>
  <si>
    <t xml:space="preserve">
Are women working in the organisation?</t>
  </si>
  <si>
    <t xml:space="preserve">
At least 15% of staff, board and volunteers consist of women.</t>
  </si>
  <si>
    <t xml:space="preserve">
At least 30% of staff, board and volunteers consist of women.</t>
  </si>
  <si>
    <t xml:space="preserve">
At least 50% of staff, board and volunteers consist of women.</t>
  </si>
  <si>
    <t xml:space="preserve">
No female staff, board members or volunteers in the organisation.
</t>
  </si>
  <si>
    <t xml:space="preserve">
Are women employed in decision-making positions? 
If so, in how far does it show a proportional representation?
</t>
  </si>
  <si>
    <t xml:space="preserve">
No representation of women in decision-making positions.</t>
  </si>
  <si>
    <t xml:space="preserve">
Some representation of women but not yet on decision making positions. </t>
  </si>
  <si>
    <t xml:space="preserve">
A proportional representation of women can be seen on all levels. </t>
  </si>
  <si>
    <r>
      <t xml:space="preserve">
Is gender orientatio</t>
    </r>
    <r>
      <rPr>
        <sz val="11"/>
        <rFont val="Arial"/>
        <family val="2"/>
      </rPr>
      <t>n (gender assessment, training, sensitization session</t>
    </r>
    <r>
      <rPr>
        <sz val="11"/>
        <color theme="1"/>
        <rFont val="Arial"/>
        <family val="2"/>
      </rPr>
      <t xml:space="preserve">) to staff organized?
                   </t>
    </r>
  </si>
  <si>
    <t xml:space="preserve">
No gender orientation is so far given to staff of the organisation .</t>
  </si>
  <si>
    <t xml:space="preserve">
Some staff received a one-off gender orientation.</t>
  </si>
  <si>
    <t xml:space="preserve">
Majority of staff received a one-off gender orientation.</t>
  </si>
  <si>
    <t xml:space="preserve">
Staff regularly receives gender orientation.</t>
  </si>
  <si>
    <t xml:space="preserve">
Does your organisation/personnel have expertise on gender equality and inclusion and/or does the organisation have access to/make use of external gender expertise? (e.g. inclusion specialist; gender focal person)</t>
  </si>
  <si>
    <t xml:space="preserve">
No gender expertise/focal person within the organisation. No external support requested at all.</t>
  </si>
  <si>
    <t xml:space="preserve">
Gender expertise exists within the organisation, but is limited. Only a few people within the organisation are aware of this expertise. Available expertise is rarely used. Occasionally external support is requested.</t>
  </si>
  <si>
    <t xml:space="preserve">
Gender expertise exists within the organisation. Many people in the organisation are aware of this expertise and they frequently use it. Regular external support is requested.</t>
  </si>
  <si>
    <t xml:space="preserve">
Gender expertise exists within organization; many within organization and partner organizations are aware of such expertise; it is regularly used within the organization and also extended to other partners on request. Whenever needed external support is requested.
</t>
  </si>
  <si>
    <t xml:space="preserve">
No budget is allocated for inclusion of women in our programmes.</t>
  </si>
  <si>
    <t xml:space="preserve">
0-1% of budget is allocated for inclusion of women in our programmes.</t>
  </si>
  <si>
    <t xml:space="preserve">
2% of budget is allocated for inclusion of women in our programmes.</t>
  </si>
  <si>
    <t xml:space="preserve">
3-7% of budget is allocated/available for inclusion of women in our programmes or projects.</t>
  </si>
  <si>
    <t xml:space="preserve">
What budget is allocated for inclusion? (i.e. reasonable accomodation, training &amp; awareness raising, capacity building on gender inclusion)</t>
  </si>
  <si>
    <t xml:space="preserve">
Is the office safe and accessible?</t>
  </si>
  <si>
    <t xml:space="preserve">
Girls, boys, men and women can with great difficulty reach, enter, move around and use the facilities in the office building; no separate (male/female) toilets available. Location and route to location are safe for some persons, but not all. </t>
  </si>
  <si>
    <t xml:space="preserve">
Girls, boys, men and women can, but with some difficulty reach, enter, move around and use the facilities and toilet in the office building.</t>
  </si>
  <si>
    <t xml:space="preserve">
Girls, boys, men and women can reach, enter, move around and use the facilities in the office building and separate toilets are available. The location and route to the location is safe, and allows for both male and female presence.</t>
  </si>
  <si>
    <t xml:space="preserve">
Girls, boys, men and women cannot reach, enter, move around and use the facilities in the office building; no separate (male/female) toilets available; location and route to location is not considered safe and does not allow for both male and female presence. 
</t>
  </si>
  <si>
    <t xml:space="preserve">
Are events/community meetings safe and accessible?</t>
  </si>
  <si>
    <t xml:space="preserve">
Girls, boys, men and women cannot reach, enter and access events/community meetings; no separate (male/female) toilets available; location and route to location is not considered safe and does not allow for both male and female presence. Timing of event and travel time is inconvenient to women and girls.</t>
  </si>
  <si>
    <t xml:space="preserve">
Girls, boys, men and women can with great difficulty reach, enterand access events/community meetings; no separate (male/female) toilets available. Location and route to location are safe for some persons, but not all. Convenience of time of event and travel time for both men and women is considered, but no action taken to adapt where necessary. 
</t>
  </si>
  <si>
    <t xml:space="preserve">
Girls, boys, men and women can, but with some difficulty reach, enter and access events/community meetings.  Location and route to location are safe, but not for all persons. Convenience of time of event and travel time is considered during the planning process.</t>
  </si>
  <si>
    <t xml:space="preserve">
Girls, boys, men and women can reach, enter and access events/community meetings and separate toilets are available; location and route to location is considered safe and allows for both male and female presence. Timing of event and travel time is conventient to both men and women, boys and girls.  </t>
  </si>
  <si>
    <t xml:space="preserve">
No project activities are conducted with equality in consideration; project staffs are not aware of barrier free approach in project planning. </t>
  </si>
  <si>
    <t xml:space="preserve">
Few project activities are conducted with equality in consideration; few project staffs have knowledge on barrier free approach in project planning. </t>
  </si>
  <si>
    <t xml:space="preserve">
Most project activities are conducted with equality in consideration; at least 50% of project staffs have knowledge on barrier free approach in project planning. </t>
  </si>
  <si>
    <t xml:space="preserve">
All project activities are conducted with equality accessibility in consideration; All project staffs have knowledge on barrier free approach in project planning; when needed, reasonable adaptations are done to make activity location accessible. </t>
  </si>
  <si>
    <t xml:space="preserve">
Are project activities equally accessible and safe to girls, boys, men and women?
Are activities held in accessible locations to the maximum extent feasible? Are adaptations implemented to make activity locations accessible? Has project staff been educated in barrier free approaches? </t>
  </si>
  <si>
    <t xml:space="preserve">
Little consideration on safe and accessible transportation.</t>
  </si>
  <si>
    <t xml:space="preserve">
Due consideration on safe and accessible transportation.</t>
  </si>
  <si>
    <t xml:space="preserve">
Consideration on safe and accessible transportation is automatic and part of program. </t>
  </si>
  <si>
    <t xml:space="preserve">
Are safe and accessible transport options available to the project location to the maximum extent possible?</t>
  </si>
  <si>
    <t xml:space="preserve">
Is communication accessible to men and women, boys and girls by being gender-sensitive and non-violent?</t>
  </si>
  <si>
    <t xml:space="preserve">
Gender-sensitive and non-violent communication is not considered. </t>
  </si>
  <si>
    <t xml:space="preserve">
On-off encouragement to actively work on gender-sensitive and non-violent communication. </t>
  </si>
  <si>
    <t xml:space="preserve">
Staff members are actively encouraged to work on gender-sensitive and non-violent communication. </t>
  </si>
  <si>
    <t xml:space="preserve">
Some encouragement is given to focus on gender-sensitive and non-violent communication.
</t>
  </si>
  <si>
    <r>
      <rPr>
        <sz val="11"/>
        <rFont val="Arial"/>
        <family val="2"/>
      </rPr>
      <t xml:space="preserve">
Does your organisation collabora</t>
    </r>
    <r>
      <rPr>
        <sz val="11"/>
        <color theme="1"/>
        <rFont val="Arial"/>
        <family val="2"/>
      </rPr>
      <t>te with women's rights organisations and/or (inter)national networks on gender equality?</t>
    </r>
  </si>
  <si>
    <t xml:space="preserve">
There is no collaboration with women's rights organisations and/or (inter)national networks on gender equality.</t>
  </si>
  <si>
    <t xml:space="preserve">
In less than half of the programmes collaboration takes place with women's rights organisations and/or (inter)national networks on gender equality.</t>
  </si>
  <si>
    <t xml:space="preserve">
In more than half of the programmes collaboration takes place with women's rights organisations and/or (inter)national networks on gender equality.
</t>
  </si>
  <si>
    <t xml:space="preserve">
All programmes collaborate actively with women's rights organisations and/or (inter)national networks on gender equality.</t>
  </si>
  <si>
    <t xml:space="preserve">
Are rights of men and women, boys and girls, part of advocacy?</t>
  </si>
  <si>
    <t xml:space="preserve">
The rights of men and women, boys and girls are not included in the organisation’s existing lobbying, advocacy or networking activities.</t>
  </si>
  <si>
    <t xml:space="preserve">
The rights of men and women, boys and girls are included in some of the organisation’s existing lobbying, advocacy or networking activities.</t>
  </si>
  <si>
    <t xml:space="preserve">
The rights of men and women, boys and girls are included in the majority of the existing lobbying, advocacy or networking activities.</t>
  </si>
  <si>
    <t xml:space="preserve">
The rights of men and women, boys and girls are included in all existing lobbying, advocacy or networking activities of the organisation.</t>
  </si>
  <si>
    <t xml:space="preserve">
Does your organisation address gender in its communication strategy and fundraising efforts?</t>
  </si>
  <si>
    <t xml:space="preserve">
Gender is not mentioned in promotion, fundraising and communication materials.</t>
  </si>
  <si>
    <t xml:space="preserve">
Gender is hardly mentioned or women are specifically mentioned as a charitable target group in promotion, fundraising and communication materials.</t>
  </si>
  <si>
    <t xml:space="preserve">
Gender is sometimes mentioned in promotion, fundraising and communication materials, and both men and women are mentioned or pictured are depicted positively and equitably. </t>
  </si>
  <si>
    <t xml:space="preserve">
Gender is proportionally and positively represented in promotion, communication and fundraising materials (i.e. both men and women are seen in pictures, case studies, reports etc.)</t>
  </si>
  <si>
    <t xml:space="preserve">
Is gender orientation with local partners/community groups organized?</t>
  </si>
  <si>
    <t xml:space="preserve">
Gender equality is not discussed with local partner organisations. </t>
  </si>
  <si>
    <t xml:space="preserve">
Gender equality is discussed with local partner organisations. </t>
  </si>
  <si>
    <t xml:space="preserve">
The organisation is systematically offering orientation on gender equality and on inclusion of men and women, boys and girls to their local partner organisations. </t>
  </si>
  <si>
    <t xml:space="preserve">
The organisation is offering orientation on gender equality and on inclusion of men and women, boys and girls to local partner organisations.
</t>
  </si>
  <si>
    <t>Comments</t>
  </si>
  <si>
    <t>Introduction</t>
  </si>
  <si>
    <t>Why this tool?</t>
  </si>
  <si>
    <t>Inclusion of marginalized groups in development and humanitarian projects will only be sustainable if also the organisational values, systems and policies become inclusive. Inclusion needs to be anchored at organisational level: otherwise the topic will easily disappear from the agenda. Besides that, if we want to preach inclusion in our projects, we also should be practicing it ourselves within our own organisation.</t>
  </si>
  <si>
    <t xml:space="preserve">The Inclusion Score Card is a monitoring tool to measure inclusion at organisational level. It measures how inclusive your organisation is against a set of detailed inclusion criteria. The tool helps you to identify the strengths and opportunities for change in terms of making your organization more inclusive. </t>
  </si>
  <si>
    <t xml:space="preserve">The inclusion score card specifically focuses on inclusion of persons with disabilities and gender inclusion, but the tool can easily be adapted to focus  on inclusion of other groups as well. </t>
  </si>
  <si>
    <t>For whom?</t>
  </si>
  <si>
    <t xml:space="preserve">There are also disability inclusion score cards available for TVET centres, businesses and disability specific organisations. If you are interested in one of these versions please contact us at info@lightfortheworld.nl.  </t>
  </si>
  <si>
    <t xml:space="preserve">When and how to use it? </t>
  </si>
  <si>
    <t xml:space="preserve">This tool is intended to be used as a guided organisational assessment. The assessment can be carried out multiple times (e.g. at start, 6 months, 1 year and 2 years) to measure change over time. Please note that the inclusion score card is not an awareness raising tool. The organisational assessment should be part of a wider process of capacity building on disability inclusion and gender mainstreaming. Doing an organisational assessment without basic understanding of disability and gender will be less effective.  Staff &amp; management will be more motivated to take action if they understand why it is important to become more inclusive. </t>
  </si>
  <si>
    <t>About the tool</t>
  </si>
  <si>
    <t>Guidance Note</t>
  </si>
  <si>
    <t>Scope of the Inclusion Score Card</t>
  </si>
  <si>
    <t>Filling in the Score Card</t>
  </si>
  <si>
    <t xml:space="preserve">The Score Card is intended to be filled in as a guided assessment. A facilitator takes the people participating through the various areas and questions, and asks the group to rate themselves in level 1 to 4. The assessment takes about 2-3 hours per organisation. The group should include a variety of staff at all levels of the organisation. </t>
  </si>
  <si>
    <t>Although the tendency may be that people want to rate their organisation in level 4, the fact that the levels have specific information may reduce ambivalence. As much as possible references should be requested to provide evidence in terms of organisational plans and concrete events and experiences.</t>
  </si>
  <si>
    <t>Preparing and Facilitating</t>
  </si>
  <si>
    <t xml:space="preserve">The facilitator needs to a) have a good basic understanding of the organisation already, b) be able to manage group dynamics, and c) be able to bring the reflection discussion to a practical level of concrete action planning.  </t>
  </si>
  <si>
    <t>Filling in the Score Card should not be the first encounter an organisation has with the topic of inclusion. Preferably, staff has already had some sort of awareness training, or carried out actions such as an accessibility audit.</t>
  </si>
  <si>
    <t>The facilitator should prepare for the assessment, by familiarizing him/herself with the organisation. For example: What are their policies? How accessible is their website? What are the results of an accessibility audit in their location? This preparation will help in guiding the discussion and finding ‘proof’ for why a certain level is chosen.</t>
  </si>
  <si>
    <t>Reflections</t>
  </si>
  <si>
    <t>Scoring will automatically be shown in the ‘spiderwebs’ in the dashboard. The most important part is not to have the organisation score level 4, but to jointly reflect on the scores and draw out areas of strength and areas that need attention. Based on the areas of strength and those that need attention, an action plan for inclusion can be developed. It is important to see improving inclusion at the organisation as a process. Insisting on full disability or gender inclusion from the start can be overwhelming to the organisation and might be met with resistance due to concerns about the cost. Start with prioritizing the most urgent, impactful or easily to do tasks that would address an immediate concern of the organisation. A similar assessment after 1 to 2 years helps to assess what progress has been made in improving inclusion.</t>
  </si>
  <si>
    <t>More information</t>
  </si>
  <si>
    <t>Interested to learn more about inclusion in projects and organisations? More information can be found in our publications via the Disability Inclusion Lab. Some good ones to start with are Count Me In (2012), Inclusion Works (2014) and Towards Inclusion (2017).</t>
  </si>
  <si>
    <t>If you want to receive guidance from Light for the World in doing an organisational assessment, please contact one of our  disability inclusion advisors through info@lightfortheworld.nl or check out http://lab.light-for-the-world.org/ to find an advisor near you.</t>
  </si>
  <si>
    <t xml:space="preserve">[1] Bruijn et al. (2012). Count Me In. </t>
  </si>
  <si>
    <t xml:space="preserve">[2] Van Eck, V. &amp; Schot, S. (2017). Towards Inclusion. </t>
  </si>
  <si>
    <r>
      <t>The Inclusion Score Card was originally developed by Light for the World in close cooperation with 30 Dutch, Ethiopian &amp; Indian NGOs, representatives from the disability movement and the VU University. It was  first  published in Count Me In</t>
    </r>
    <r>
      <rPr>
        <vertAlign val="superscript"/>
        <sz val="10"/>
        <color theme="1"/>
        <rFont val="Arial"/>
        <family val="2"/>
      </rPr>
      <t>[1]</t>
    </r>
    <r>
      <rPr>
        <sz val="10"/>
        <color theme="1"/>
        <rFont val="Arial"/>
        <family val="2"/>
      </rPr>
      <t>. The current version is revised in partnership with ICCO Cooperation Nepal and Mission East</t>
    </r>
    <r>
      <rPr>
        <vertAlign val="superscript"/>
        <sz val="10"/>
        <color theme="1"/>
        <rFont val="Arial"/>
        <family val="2"/>
      </rPr>
      <t>[2]</t>
    </r>
    <r>
      <rPr>
        <sz val="10"/>
        <color theme="1"/>
        <rFont val="Arial"/>
        <family val="2"/>
      </rPr>
      <t xml:space="preserve">. </t>
    </r>
  </si>
  <si>
    <t>The Score Card covers key areas of the organisation. This includes (1) Governance, (2) Programme Management Practices, (3) Human Resources, (4) Financial Resources, (5) Accessibility and (6) External Relations. The scoring runs from 1 (not inclusive) to 4 (inclusive with a rights-based perspective.</t>
  </si>
  <si>
    <t>The Inclusion Score Card is  developed specifically for use by development organisations, but can be used by other organisations as well. In that case you will have to contextualize some questions to your own organisational make up.</t>
  </si>
  <si>
    <t>Website Disability Inclusion Lab:</t>
  </si>
  <si>
    <t>http://lab.light-for-the-world.org/</t>
  </si>
  <si>
    <t>1.1</t>
  </si>
  <si>
    <t>1.2</t>
  </si>
  <si>
    <t>2.1</t>
  </si>
  <si>
    <t>2.3</t>
  </si>
  <si>
    <t>3.1</t>
  </si>
  <si>
    <t>3.2</t>
  </si>
  <si>
    <t>4.1</t>
  </si>
  <si>
    <t>The Inclusion Score Card</t>
  </si>
  <si>
    <t>Disability Inclusion Score Card</t>
  </si>
  <si>
    <t>Gender Inclusion Score Card</t>
  </si>
  <si>
    <t>Dashboard</t>
  </si>
  <si>
    <t>DISC Analysis</t>
  </si>
  <si>
    <t>Welcome to the Inclusion Score Card</t>
  </si>
  <si>
    <t>INTRODUCTION</t>
  </si>
  <si>
    <t>USER GUIDELINES</t>
  </si>
  <si>
    <t>To to straight to the Disability Score Card</t>
  </si>
  <si>
    <t>DISABILITY FORM</t>
  </si>
  <si>
    <t>To to straight to the Gender Score Card</t>
  </si>
  <si>
    <t>GENDER FORM</t>
  </si>
  <si>
    <t>For an introduction see</t>
  </si>
  <si>
    <t>For guidelines see</t>
  </si>
  <si>
    <t>To see the spiderwebs go to</t>
  </si>
  <si>
    <t>DASHBOARD</t>
  </si>
  <si>
    <t>To look at strenghts and weaknesses see</t>
  </si>
  <si>
    <t>ANALYSIS</t>
  </si>
  <si>
    <t>To see your action plan go to</t>
  </si>
  <si>
    <t>ACTION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</si>
</sst>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17" x14ac:knownFonts="1">
    <font>
      <sz val="11"/>
      <color theme="1"/>
      <name val="Calibri"/>
      <family val="2"/>
      <scheme val="minor"/>
    </font>
    <font>
      <sz val="12"/>
      <color theme="1"/>
      <name val="Calibri"/>
      <family val="2"/>
      <scheme val="minor"/>
    </font>
    <font>
      <b/>
      <sz val="11"/>
      <color theme="1"/>
      <name val="Arial"/>
      <family val="2"/>
    </font>
    <font>
      <sz val="11"/>
      <color theme="1"/>
      <name val="Arial"/>
      <family val="2"/>
    </font>
    <font>
      <sz val="11"/>
      <name val="Arial"/>
      <family val="2"/>
    </font>
    <font>
      <sz val="11"/>
      <color theme="1"/>
      <name val="Calibri"/>
      <family val="2"/>
      <scheme val="minor"/>
    </font>
    <font>
      <sz val="10"/>
      <color theme="1"/>
      <name val="Arial"/>
      <family val="2"/>
    </font>
    <font>
      <sz val="12"/>
      <color theme="1"/>
      <name val="Arial"/>
      <family val="2"/>
    </font>
    <font>
      <b/>
      <sz val="14"/>
      <color theme="1"/>
      <name val="Arial"/>
      <family val="2"/>
    </font>
    <font>
      <b/>
      <sz val="11"/>
      <name val="Arial"/>
      <family val="2"/>
    </font>
    <font>
      <u/>
      <sz val="11"/>
      <color theme="10"/>
      <name val="Calibri"/>
      <family val="2"/>
      <scheme val="minor"/>
    </font>
    <font>
      <u/>
      <sz val="10"/>
      <color theme="10"/>
      <name val="Arial"/>
      <family val="2"/>
    </font>
    <font>
      <vertAlign val="superscript"/>
      <sz val="10"/>
      <color theme="1"/>
      <name val="Arial"/>
      <family val="2"/>
    </font>
    <font>
      <b/>
      <sz val="24"/>
      <color theme="1"/>
      <name val="Arial"/>
      <family val="2"/>
    </font>
    <font>
      <b/>
      <sz val="16"/>
      <color rgb="FF007DB5"/>
      <name val="Arial"/>
      <family val="2"/>
    </font>
    <font>
      <sz val="14"/>
      <color theme="1"/>
      <name val="Calibri"/>
      <family val="2"/>
      <scheme val="minor"/>
    </font>
    <font>
      <u/>
      <sz val="14"/>
      <color theme="10"/>
      <name val="Calibri"/>
      <family val="2"/>
      <scheme val="minor"/>
    </font>
  </fonts>
  <fills count="5">
    <fill>
      <patternFill patternType="none"/>
    </fill>
    <fill>
      <patternFill patternType="gray125"/>
    </fill>
    <fill>
      <patternFill patternType="solid">
        <fgColor rgb="FFFFDE13"/>
        <bgColor indexed="64"/>
      </patternFill>
    </fill>
    <fill>
      <patternFill patternType="solid">
        <fgColor rgb="FFFFF3CD"/>
        <bgColor indexed="64"/>
      </patternFill>
    </fill>
    <fill>
      <patternFill patternType="solid">
        <fgColor rgb="FFD4EEFA"/>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ck">
        <color rgb="FFFFDE13"/>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0" fontId="1" fillId="0" borderId="0"/>
    <xf numFmtId="164" fontId="5" fillId="0" borderId="0" applyFont="0" applyFill="0" applyBorder="0" applyAlignment="0" applyProtection="0"/>
    <xf numFmtId="0" fontId="10" fillId="0" borderId="0" applyNumberFormat="0" applyFill="0" applyBorder="0" applyAlignment="0" applyProtection="0"/>
  </cellStyleXfs>
  <cellXfs count="112">
    <xf numFmtId="0" fontId="0" fillId="0" borderId="0" xfId="0"/>
    <xf numFmtId="0" fontId="1" fillId="0" borderId="0" xfId="1"/>
    <xf numFmtId="0" fontId="3" fillId="0" borderId="0" xfId="1" applyFont="1" applyAlignment="1">
      <alignment vertical="top"/>
    </xf>
    <xf numFmtId="0" fontId="3" fillId="0" borderId="0" xfId="0" applyFont="1"/>
    <xf numFmtId="0" fontId="7" fillId="0" borderId="0" xfId="1" applyFont="1"/>
    <xf numFmtId="0" fontId="3" fillId="0" borderId="0" xfId="0" applyFont="1" applyAlignment="1">
      <alignment horizontal="center" vertical="center"/>
    </xf>
    <xf numFmtId="0" fontId="3" fillId="0" borderId="0" xfId="0" applyFont="1" applyAlignment="1">
      <alignment vertical="center"/>
    </xf>
    <xf numFmtId="49" fontId="3" fillId="0" borderId="0" xfId="0" applyNumberFormat="1" applyFont="1" applyAlignment="1">
      <alignment horizontal="center" vertical="center"/>
    </xf>
    <xf numFmtId="0" fontId="3" fillId="0" borderId="1" xfId="1" applyFont="1" applyFill="1" applyBorder="1" applyAlignment="1">
      <alignment horizontal="left" vertical="top" wrapText="1" indent="1"/>
    </xf>
    <xf numFmtId="0" fontId="4" fillId="0" borderId="1" xfId="1" applyFont="1" applyFill="1" applyBorder="1" applyAlignment="1">
      <alignment horizontal="left" vertical="top" wrapText="1" indent="1"/>
    </xf>
    <xf numFmtId="0" fontId="3" fillId="0" borderId="10" xfId="1" applyFont="1" applyFill="1" applyBorder="1" applyAlignment="1">
      <alignment horizontal="left" vertical="top" wrapText="1" indent="1"/>
    </xf>
    <xf numFmtId="0" fontId="3" fillId="3" borderId="6" xfId="1" applyFont="1" applyFill="1" applyBorder="1" applyAlignment="1">
      <alignment horizontal="left" vertical="top" wrapText="1" indent="1"/>
    </xf>
    <xf numFmtId="0" fontId="4" fillId="3" borderId="6" xfId="1" applyFont="1" applyFill="1" applyBorder="1" applyAlignment="1">
      <alignment horizontal="left" vertical="top" wrapText="1" indent="1"/>
    </xf>
    <xf numFmtId="0" fontId="3" fillId="3" borderId="8" xfId="1" applyFont="1" applyFill="1" applyBorder="1" applyAlignment="1">
      <alignment horizontal="left" vertical="top" wrapText="1" indent="1"/>
    </xf>
    <xf numFmtId="0" fontId="2" fillId="3" borderId="1" xfId="0" applyFont="1" applyFill="1" applyBorder="1" applyAlignment="1">
      <alignment horizontal="left" vertical="center" wrapText="1" indent="1"/>
    </xf>
    <xf numFmtId="0" fontId="2" fillId="3" borderId="3" xfId="0" applyFont="1" applyFill="1" applyBorder="1" applyAlignment="1">
      <alignment horizontal="left" vertical="center" wrapText="1" indent="1"/>
    </xf>
    <xf numFmtId="14" fontId="6" fillId="3" borderId="1" xfId="0" applyNumberFormat="1" applyFont="1" applyFill="1" applyBorder="1" applyAlignment="1">
      <alignment horizontal="center" vertical="center" wrapText="1"/>
    </xf>
    <xf numFmtId="165" fontId="3" fillId="0" borderId="1" xfId="2" applyNumberFormat="1" applyFont="1" applyFill="1" applyBorder="1" applyAlignment="1">
      <alignment horizontal="center" vertical="center" wrapText="1"/>
    </xf>
    <xf numFmtId="0" fontId="2" fillId="2" borderId="4" xfId="0" applyFont="1" applyFill="1" applyBorder="1" applyAlignment="1">
      <alignment horizontal="left" vertical="center" wrapText="1" inden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14" fontId="6" fillId="3" borderId="7" xfId="0" applyNumberFormat="1" applyFont="1" applyFill="1" applyBorder="1" applyAlignment="1">
      <alignment horizontal="center" vertical="center" wrapText="1"/>
    </xf>
    <xf numFmtId="0" fontId="3" fillId="3" borderId="6" xfId="0" applyFont="1" applyFill="1" applyBorder="1" applyAlignment="1">
      <alignment horizontal="left" vertical="center" wrapText="1" indent="1"/>
    </xf>
    <xf numFmtId="165" fontId="3" fillId="0" borderId="7" xfId="2" applyNumberFormat="1" applyFont="1" applyFill="1" applyBorder="1" applyAlignment="1">
      <alignment horizontal="center" vertical="center" wrapText="1"/>
    </xf>
    <xf numFmtId="0" fontId="2" fillId="4" borderId="8" xfId="0" applyFont="1" applyFill="1" applyBorder="1" applyAlignment="1">
      <alignment horizontal="left" vertical="center" wrapText="1" indent="1"/>
    </xf>
    <xf numFmtId="2" fontId="3" fillId="4" borderId="10" xfId="0" applyNumberFormat="1" applyFont="1" applyFill="1" applyBorder="1" applyAlignment="1">
      <alignment horizontal="center" vertical="center" wrapText="1"/>
    </xf>
    <xf numFmtId="2" fontId="3" fillId="4" borderId="9"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 fillId="2" borderId="5" xfId="0" applyFont="1" applyFill="1" applyBorder="1" applyAlignment="1">
      <alignment vertical="center" wrapText="1"/>
    </xf>
    <xf numFmtId="0" fontId="2" fillId="2" borderId="4" xfId="1" applyFont="1" applyFill="1" applyBorder="1" applyAlignment="1">
      <alignment horizontal="left" vertical="center" wrapText="1" indent="1"/>
    </xf>
    <xf numFmtId="0" fontId="2" fillId="2" borderId="5" xfId="1" applyFont="1" applyFill="1" applyBorder="1" applyAlignment="1">
      <alignment horizontal="left" vertical="center" wrapText="1" indent="1"/>
    </xf>
    <xf numFmtId="0" fontId="2" fillId="0" borderId="7" xfId="1" applyFont="1" applyFill="1" applyBorder="1" applyAlignment="1">
      <alignment horizontal="left" vertical="center" wrapText="1" indent="1"/>
    </xf>
    <xf numFmtId="14" fontId="2" fillId="0" borderId="7" xfId="1" applyNumberFormat="1" applyFont="1" applyFill="1" applyBorder="1" applyAlignment="1">
      <alignment horizontal="left" vertical="center" wrapText="1" indent="1"/>
    </xf>
    <xf numFmtId="14" fontId="2" fillId="0" borderId="9" xfId="1" applyNumberFormat="1" applyFont="1" applyFill="1" applyBorder="1" applyAlignment="1">
      <alignment horizontal="left" vertical="center" wrapText="1" indent="1"/>
    </xf>
    <xf numFmtId="0" fontId="3" fillId="0" borderId="1" xfId="1" applyFont="1" applyBorder="1" applyAlignment="1">
      <alignment horizontal="left" vertical="top" wrapText="1" indent="1"/>
    </xf>
    <xf numFmtId="0" fontId="4" fillId="0" borderId="1" xfId="1" applyFont="1" applyBorder="1" applyAlignment="1">
      <alignment horizontal="left" vertical="top" wrapText="1" indent="1"/>
    </xf>
    <xf numFmtId="0" fontId="3" fillId="0" borderId="10" xfId="1" applyFont="1" applyBorder="1" applyAlignment="1">
      <alignment horizontal="left" vertical="top" wrapText="1" indent="1"/>
    </xf>
    <xf numFmtId="0" fontId="3" fillId="3" borderId="6" xfId="1" applyFont="1" applyFill="1" applyBorder="1" applyAlignment="1">
      <alignment horizontal="left" vertical="center" wrapText="1" indent="1"/>
    </xf>
    <xf numFmtId="0" fontId="3" fillId="3" borderId="8" xfId="1" applyFont="1" applyFill="1" applyBorder="1" applyAlignment="1">
      <alignment horizontal="left" vertical="center" wrapText="1" indent="1"/>
    </xf>
    <xf numFmtId="0" fontId="0" fillId="0" borderId="0" xfId="0" applyAlignment="1">
      <alignment horizontal="left" vertical="top" indent="1"/>
    </xf>
    <xf numFmtId="0" fontId="2" fillId="3" borderId="6" xfId="0" applyFont="1" applyFill="1" applyBorder="1" applyAlignment="1">
      <alignment horizontal="left" vertical="center" indent="1"/>
    </xf>
    <xf numFmtId="0" fontId="2" fillId="3" borderId="7" xfId="0" applyFont="1" applyFill="1" applyBorder="1" applyAlignment="1">
      <alignment horizontal="left" vertical="center" indent="1"/>
    </xf>
    <xf numFmtId="0" fontId="2" fillId="3" borderId="6" xfId="0" applyFont="1" applyFill="1" applyBorder="1" applyAlignment="1">
      <alignment horizontal="left" vertical="center" wrapText="1" indent="1"/>
    </xf>
    <xf numFmtId="0" fontId="2" fillId="3" borderId="7" xfId="0" applyFont="1" applyFill="1" applyBorder="1" applyAlignment="1">
      <alignment horizontal="left" vertical="center" wrapText="1" indent="1"/>
    </xf>
    <xf numFmtId="0" fontId="6" fillId="0" borderId="0" xfId="0" applyFont="1"/>
    <xf numFmtId="0" fontId="2" fillId="0" borderId="0" xfId="0" applyFont="1" applyAlignment="1">
      <alignment wrapText="1"/>
    </xf>
    <xf numFmtId="0" fontId="6" fillId="0" borderId="0" xfId="0" applyFont="1" applyAlignment="1">
      <alignment vertical="center" wrapText="1"/>
    </xf>
    <xf numFmtId="0" fontId="6" fillId="0" borderId="0" xfId="0" applyFont="1" applyAlignment="1">
      <alignment wrapText="1"/>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11" fillId="0" borderId="0" xfId="3" applyFont="1" applyAlignment="1">
      <alignment wrapText="1"/>
    </xf>
    <xf numFmtId="49" fontId="0" fillId="0" borderId="0" xfId="0" applyNumberFormat="1" applyAlignment="1">
      <alignment horizontal="center" vertical="center"/>
    </xf>
    <xf numFmtId="0" fontId="3" fillId="0" borderId="14" xfId="0" applyFont="1" applyBorder="1"/>
    <xf numFmtId="0" fontId="8" fillId="0" borderId="0" xfId="0" applyFont="1" applyAlignment="1">
      <alignment vertical="center"/>
    </xf>
    <xf numFmtId="0" fontId="13" fillId="0" borderId="0" xfId="0" applyFont="1" applyAlignment="1">
      <alignment vertical="center" wrapText="1"/>
    </xf>
    <xf numFmtId="0" fontId="13" fillId="0" borderId="0" xfId="0" applyFont="1" applyAlignment="1">
      <alignment wrapText="1"/>
    </xf>
    <xf numFmtId="0" fontId="0" fillId="0" borderId="0" xfId="0" applyBorder="1"/>
    <xf numFmtId="0" fontId="3" fillId="0" borderId="0" xfId="0" applyFont="1" applyBorder="1" applyAlignment="1">
      <alignment wrapText="1"/>
    </xf>
    <xf numFmtId="0" fontId="2" fillId="0" borderId="0" xfId="0" applyFont="1" applyBorder="1" applyAlignment="1">
      <alignment vertical="center" wrapText="1"/>
    </xf>
    <xf numFmtId="0" fontId="6" fillId="0" borderId="0" xfId="0" applyFont="1" applyBorder="1" applyAlignment="1">
      <alignment vertical="center" wrapText="1"/>
    </xf>
    <xf numFmtId="0" fontId="3" fillId="0" borderId="0" xfId="0" applyFont="1" applyBorder="1" applyAlignment="1">
      <alignment vertical="center" wrapText="1"/>
    </xf>
    <xf numFmtId="0" fontId="14" fillId="0" borderId="0" xfId="0" applyFont="1" applyAlignment="1">
      <alignment vertical="center" wrapText="1"/>
    </xf>
    <xf numFmtId="0" fontId="14" fillId="0" borderId="0" xfId="0" applyFont="1" applyBorder="1" applyAlignment="1">
      <alignment vertical="center" wrapText="1"/>
    </xf>
    <xf numFmtId="0" fontId="0" fillId="0" borderId="0" xfId="0" applyAlignment="1">
      <alignment horizontal="left"/>
    </xf>
    <xf numFmtId="0" fontId="16" fillId="0" borderId="0" xfId="3" applyFont="1" applyAlignment="1">
      <alignment horizontal="left"/>
    </xf>
    <xf numFmtId="0" fontId="15" fillId="0" borderId="0" xfId="0" applyFont="1" applyAlignment="1">
      <alignment horizontal="left"/>
    </xf>
    <xf numFmtId="0" fontId="13" fillId="0" borderId="0" xfId="0" applyFont="1" applyAlignment="1">
      <alignment horizontal="left"/>
    </xf>
    <xf numFmtId="0" fontId="3" fillId="0" borderId="14" xfId="0" applyFont="1" applyBorder="1" applyAlignment="1">
      <alignment horizontal="left"/>
    </xf>
    <xf numFmtId="0" fontId="14" fillId="0" borderId="0" xfId="0" applyFont="1" applyAlignment="1">
      <alignment horizontal="left" vertical="center"/>
    </xf>
    <xf numFmtId="0" fontId="3" fillId="0" borderId="1" xfId="0" applyFont="1" applyFill="1" applyBorder="1" applyAlignment="1" applyProtection="1">
      <alignment horizontal="center" vertical="center"/>
      <protection locked="0"/>
    </xf>
    <xf numFmtId="0" fontId="3" fillId="0" borderId="7" xfId="0" applyFont="1" applyBorder="1" applyAlignment="1" applyProtection="1">
      <alignment horizontal="left" vertical="top"/>
      <protection locked="0"/>
    </xf>
    <xf numFmtId="0" fontId="4" fillId="0" borderId="1"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9" xfId="0" applyFont="1" applyBorder="1" applyAlignment="1" applyProtection="1">
      <alignment horizontal="left" vertical="top"/>
      <protection locked="0"/>
    </xf>
    <xf numFmtId="0" fontId="0" fillId="0" borderId="1" xfId="0" applyBorder="1" applyAlignment="1" applyProtection="1">
      <alignment horizontal="left" vertical="top" indent="1"/>
      <protection locked="0"/>
    </xf>
    <xf numFmtId="0" fontId="0" fillId="0" borderId="7" xfId="0" applyBorder="1" applyAlignment="1" applyProtection="1">
      <alignment horizontal="left" vertical="top"/>
      <protection locked="0"/>
    </xf>
    <xf numFmtId="0" fontId="0" fillId="0" borderId="10" xfId="0" applyBorder="1" applyAlignment="1" applyProtection="1">
      <alignment horizontal="left" vertical="top" indent="1"/>
      <protection locked="0"/>
    </xf>
    <xf numFmtId="0" fontId="0" fillId="0" borderId="9" xfId="0" applyBorder="1" applyAlignment="1" applyProtection="1">
      <alignment horizontal="left" vertical="top"/>
      <protection locked="0"/>
    </xf>
    <xf numFmtId="0" fontId="3" fillId="0" borderId="8" xfId="0" applyFont="1" applyFill="1" applyBorder="1" applyAlignment="1" applyProtection="1">
      <alignment horizontal="left" vertical="top" wrapText="1" indent="1"/>
      <protection locked="0"/>
    </xf>
    <xf numFmtId="0" fontId="3" fillId="0" borderId="9" xfId="0" applyFont="1" applyFill="1" applyBorder="1" applyAlignment="1" applyProtection="1">
      <alignment horizontal="left" vertical="top" wrapText="1" indent="1"/>
      <protection locked="0"/>
    </xf>
    <xf numFmtId="0" fontId="3" fillId="0" borderId="6" xfId="0" applyFont="1" applyBorder="1" applyAlignment="1" applyProtection="1">
      <alignment horizontal="left" vertical="center" wrapText="1" indent="1"/>
      <protection locked="0"/>
    </xf>
    <xf numFmtId="0" fontId="3" fillId="0" borderId="1" xfId="0" applyFont="1" applyBorder="1" applyAlignment="1" applyProtection="1">
      <alignment horizontal="left" vertical="center" wrapText="1" indent="1"/>
      <protection locked="0"/>
    </xf>
    <xf numFmtId="0" fontId="3" fillId="0" borderId="7" xfId="0" applyFont="1" applyBorder="1" applyAlignment="1" applyProtection="1">
      <alignment horizontal="left" vertical="center" wrapText="1" indent="1"/>
      <protection locked="0"/>
    </xf>
    <xf numFmtId="0" fontId="3" fillId="0" borderId="8" xfId="0" applyFont="1" applyFill="1" applyBorder="1" applyAlignment="1" applyProtection="1">
      <alignment horizontal="left" vertical="center" wrapText="1" indent="1"/>
      <protection locked="0"/>
    </xf>
    <xf numFmtId="0" fontId="3" fillId="0" borderId="10" xfId="0" applyFont="1" applyBorder="1" applyAlignment="1" applyProtection="1">
      <alignment horizontal="left" vertical="center" wrapText="1" indent="1"/>
      <protection locked="0"/>
    </xf>
    <xf numFmtId="0" fontId="3" fillId="0" borderId="9" xfId="0" applyFont="1" applyBorder="1" applyAlignment="1" applyProtection="1">
      <alignment horizontal="left" vertical="center" wrapText="1" indent="1"/>
      <protection locked="0"/>
    </xf>
    <xf numFmtId="0" fontId="2" fillId="2" borderId="11" xfId="1" applyFont="1" applyFill="1" applyBorder="1" applyAlignment="1">
      <alignment horizontal="left" vertical="center" wrapText="1" indent="1"/>
    </xf>
    <xf numFmtId="0" fontId="2" fillId="2" borderId="12" xfId="1" applyFont="1" applyFill="1" applyBorder="1" applyAlignment="1">
      <alignment horizontal="left" vertical="center" wrapText="1" indent="1"/>
    </xf>
    <xf numFmtId="0" fontId="2" fillId="2" borderId="13" xfId="1" applyFont="1" applyFill="1" applyBorder="1" applyAlignment="1">
      <alignment horizontal="left" vertical="center" wrapText="1" indent="1"/>
    </xf>
    <xf numFmtId="0" fontId="9" fillId="4" borderId="6" xfId="1" applyFont="1" applyFill="1" applyBorder="1" applyAlignment="1">
      <alignment horizontal="left" vertical="center" wrapText="1" indent="1"/>
    </xf>
    <xf numFmtId="0" fontId="9" fillId="4" borderId="1" xfId="1" applyFont="1" applyFill="1" applyBorder="1" applyAlignment="1">
      <alignment horizontal="left" vertical="center" wrapText="1" indent="1"/>
    </xf>
    <xf numFmtId="0" fontId="9" fillId="4" borderId="7" xfId="1" applyFont="1" applyFill="1" applyBorder="1" applyAlignment="1">
      <alignment horizontal="left" vertical="center" wrapText="1" indent="1"/>
    </xf>
    <xf numFmtId="0" fontId="2" fillId="3" borderId="6"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3" borderId="1" xfId="1" applyFont="1" applyFill="1" applyBorder="1" applyAlignment="1">
      <alignment horizontal="left" vertical="center" wrapText="1" indent="1"/>
    </xf>
    <xf numFmtId="0" fontId="2" fillId="3" borderId="7" xfId="1" applyFont="1" applyFill="1" applyBorder="1" applyAlignment="1">
      <alignment horizontal="left" vertical="center" wrapText="1" indent="1"/>
    </xf>
    <xf numFmtId="0" fontId="2" fillId="4" borderId="6" xfId="1" applyFont="1" applyFill="1" applyBorder="1" applyAlignment="1">
      <alignment horizontal="left" vertical="center" wrapText="1" indent="1"/>
    </xf>
    <xf numFmtId="0" fontId="2" fillId="4" borderId="1" xfId="1" applyFont="1" applyFill="1" applyBorder="1" applyAlignment="1">
      <alignment horizontal="left" vertical="center" wrapText="1" indent="1"/>
    </xf>
    <xf numFmtId="0" fontId="2" fillId="4" borderId="7" xfId="1" applyFont="1" applyFill="1" applyBorder="1" applyAlignment="1">
      <alignment horizontal="left" vertical="center" wrapText="1" indent="1"/>
    </xf>
    <xf numFmtId="0" fontId="2" fillId="4" borderId="6" xfId="1" applyFont="1" applyFill="1" applyBorder="1" applyAlignment="1">
      <alignment horizontal="left" vertical="center" wrapText="1"/>
    </xf>
    <xf numFmtId="0" fontId="2" fillId="4" borderId="1" xfId="1" applyFont="1" applyFill="1" applyBorder="1" applyAlignment="1">
      <alignment horizontal="left" vertical="center" wrapText="1"/>
    </xf>
    <xf numFmtId="0" fontId="2" fillId="4" borderId="7" xfId="1" applyFont="1" applyFill="1" applyBorder="1" applyAlignment="1">
      <alignment horizontal="left" vertical="center" wrapText="1"/>
    </xf>
    <xf numFmtId="0" fontId="2" fillId="4" borderId="15" xfId="1" applyFont="1" applyFill="1" applyBorder="1" applyAlignment="1">
      <alignment horizontal="left" vertical="center" wrapText="1"/>
    </xf>
    <xf numFmtId="0" fontId="2" fillId="4" borderId="16" xfId="1" applyFont="1" applyFill="1" applyBorder="1" applyAlignment="1">
      <alignment horizontal="left" vertical="center" wrapText="1"/>
    </xf>
    <xf numFmtId="0" fontId="2" fillId="4" borderId="17" xfId="1" applyFont="1" applyFill="1" applyBorder="1" applyAlignment="1">
      <alignment horizontal="left" vertical="center" wrapText="1"/>
    </xf>
    <xf numFmtId="0" fontId="3" fillId="3" borderId="6" xfId="1" applyFont="1" applyFill="1" applyBorder="1" applyAlignment="1">
      <alignment horizontal="center" vertical="top" wrapText="1"/>
    </xf>
    <xf numFmtId="0" fontId="2" fillId="2" borderId="11" xfId="0" applyFont="1" applyFill="1" applyBorder="1" applyAlignment="1">
      <alignment horizontal="left" vertical="center" indent="1"/>
    </xf>
    <xf numFmtId="0" fontId="2" fillId="2" borderId="13" xfId="0" applyFont="1" applyFill="1" applyBorder="1" applyAlignment="1">
      <alignment horizontal="left" vertical="center" indent="1"/>
    </xf>
    <xf numFmtId="0" fontId="2" fillId="2" borderId="12" xfId="0" applyFont="1" applyFill="1" applyBorder="1" applyAlignment="1">
      <alignment horizontal="left" vertical="center" indent="1"/>
    </xf>
  </cellXfs>
  <cellStyles count="4">
    <cellStyle name="Comma" xfId="2" builtinId="3"/>
    <cellStyle name="Hyperlink" xfId="3" builtinId="8"/>
    <cellStyle name="Normal" xfId="0" builtinId="0"/>
    <cellStyle name="Standaard 2" xfId="1" xr:uid="{00000000-0005-0000-0000-000003000000}"/>
  </cellStyles>
  <dxfs count="0"/>
  <tableStyles count="0" defaultTableStyle="TableStyleMedium2" defaultPivotStyle="PivotStyleLight16"/>
  <colors>
    <mruColors>
      <color rgb="FFFFDE13"/>
      <color rgb="FFFFF3CD"/>
      <color rgb="FFD4EEFA"/>
      <color rgb="FF007D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nl-NL" sz="1400">
                <a:latin typeface="Arial" panose="020B0604020202020204" pitchFamily="34" charset="0"/>
                <a:cs typeface="Arial" panose="020B0604020202020204" pitchFamily="34" charset="0"/>
              </a:rPr>
              <a:t>TOTAL INCLUSION SCORE</a:t>
            </a:r>
          </a:p>
        </c:rich>
      </c:tx>
      <c:layout>
        <c:manualLayout>
          <c:xMode val="edge"/>
          <c:yMode val="edge"/>
          <c:x val="0.18675141970890002"/>
          <c:y val="4.6133629118592943E-2"/>
        </c:manualLayout>
      </c:layout>
      <c:overlay val="0"/>
    </c:title>
    <c:autoTitleDeleted val="0"/>
    <c:plotArea>
      <c:layout/>
      <c:radarChart>
        <c:radarStyle val="marker"/>
        <c:varyColors val="0"/>
        <c:ser>
          <c:idx val="0"/>
          <c:order val="0"/>
          <c:tx>
            <c:strRef>
              <c:f>Dashboard!$J$4</c:f>
              <c:strCache>
                <c:ptCount val="1"/>
                <c:pt idx="0">
                  <c:v>Baseline</c:v>
                </c:pt>
              </c:strCache>
            </c:strRef>
          </c:tx>
          <c:marker>
            <c:symbol val="none"/>
          </c:marker>
          <c:cat>
            <c:strRef>
              <c:f>Dashboard!$I$6:$I$11</c:f>
              <c:strCache>
                <c:ptCount val="6"/>
                <c:pt idx="0">
                  <c:v>Domain 1: Governance</c:v>
                </c:pt>
                <c:pt idx="1">
                  <c:v>Domain 2: Programme Management Practices</c:v>
                </c:pt>
                <c:pt idx="2">
                  <c:v>Domain 3: Human Resources</c:v>
                </c:pt>
                <c:pt idx="3">
                  <c:v>Domain 4: Financial Resources</c:v>
                </c:pt>
                <c:pt idx="4">
                  <c:v>Domain 5: Accessibility</c:v>
                </c:pt>
                <c:pt idx="5">
                  <c:v>Domain 6: External Relations</c:v>
                </c:pt>
              </c:strCache>
            </c:strRef>
          </c:cat>
          <c:val>
            <c:numRef>
              <c:f>Dashboard!$J$6:$J$11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A57-42A8-A53B-8011AD3F7B94}"/>
            </c:ext>
          </c:extLst>
        </c:ser>
        <c:ser>
          <c:idx val="1"/>
          <c:order val="1"/>
          <c:tx>
            <c:strRef>
              <c:f>Dashboard!$K$4</c:f>
              <c:strCache>
                <c:ptCount val="1"/>
                <c:pt idx="0">
                  <c:v>Progress</c:v>
                </c:pt>
              </c:strCache>
            </c:strRef>
          </c:tx>
          <c:marker>
            <c:symbol val="none"/>
          </c:marker>
          <c:cat>
            <c:strRef>
              <c:f>Dashboard!$I$6:$I$11</c:f>
              <c:strCache>
                <c:ptCount val="6"/>
                <c:pt idx="0">
                  <c:v>Domain 1: Governance</c:v>
                </c:pt>
                <c:pt idx="1">
                  <c:v>Domain 2: Programme Management Practices</c:v>
                </c:pt>
                <c:pt idx="2">
                  <c:v>Domain 3: Human Resources</c:v>
                </c:pt>
                <c:pt idx="3">
                  <c:v>Domain 4: Financial Resources</c:v>
                </c:pt>
                <c:pt idx="4">
                  <c:v>Domain 5: Accessibility</c:v>
                </c:pt>
                <c:pt idx="5">
                  <c:v>Domain 6: External Relations</c:v>
                </c:pt>
              </c:strCache>
            </c:strRef>
          </c:cat>
          <c:val>
            <c:numRef>
              <c:f>Dashboard!$K$6:$K$11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A57-42A8-A53B-8011AD3F7B94}"/>
            </c:ext>
          </c:extLst>
        </c:ser>
        <c:ser>
          <c:idx val="2"/>
          <c:order val="2"/>
          <c:tx>
            <c:strRef>
              <c:f>Dashboard!$L$4</c:f>
              <c:strCache>
                <c:ptCount val="1"/>
                <c:pt idx="0">
                  <c:v>Final</c:v>
                </c:pt>
              </c:strCache>
            </c:strRef>
          </c:tx>
          <c:marker>
            <c:symbol val="none"/>
          </c:marker>
          <c:cat>
            <c:strRef>
              <c:f>Dashboard!$I$6:$I$11</c:f>
              <c:strCache>
                <c:ptCount val="6"/>
                <c:pt idx="0">
                  <c:v>Domain 1: Governance</c:v>
                </c:pt>
                <c:pt idx="1">
                  <c:v>Domain 2: Programme Management Practices</c:v>
                </c:pt>
                <c:pt idx="2">
                  <c:v>Domain 3: Human Resources</c:v>
                </c:pt>
                <c:pt idx="3">
                  <c:v>Domain 4: Financial Resources</c:v>
                </c:pt>
                <c:pt idx="4">
                  <c:v>Domain 5: Accessibility</c:v>
                </c:pt>
                <c:pt idx="5">
                  <c:v>Domain 6: External Relations</c:v>
                </c:pt>
              </c:strCache>
            </c:strRef>
          </c:cat>
          <c:val>
            <c:numRef>
              <c:f>Dashboard!$L$6:$L$11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A57-42A8-A53B-8011AD3F7B94}"/>
            </c:ext>
          </c:extLst>
        </c:ser>
        <c:dLbls>
          <c:showLegendKey val="0"/>
          <c:showVal val="0"/>
          <c:showCatName val="0"/>
          <c:showSerName val="0"/>
          <c:showPercent val="0"/>
          <c:showBubbleSize val="0"/>
        </c:dLbls>
        <c:axId val="591552512"/>
        <c:axId val="572748288"/>
      </c:radarChart>
      <c:catAx>
        <c:axId val="591552512"/>
        <c:scaling>
          <c:orientation val="minMax"/>
        </c:scaling>
        <c:delete val="0"/>
        <c:axPos val="b"/>
        <c:majorGridlines/>
        <c:numFmt formatCode="General" sourceLinked="0"/>
        <c:majorTickMark val="none"/>
        <c:minorTickMark val="none"/>
        <c:tickLblPos val="nextTo"/>
        <c:spPr>
          <a:ln w="9525">
            <a:noFill/>
          </a:ln>
        </c:spPr>
        <c:txPr>
          <a:bodyPr/>
          <a:lstStyle/>
          <a:p>
            <a:pPr>
              <a:defRPr>
                <a:latin typeface="Arial" panose="020B0604020202020204" pitchFamily="34" charset="0"/>
                <a:cs typeface="Arial" panose="020B0604020202020204" pitchFamily="34" charset="0"/>
              </a:defRPr>
            </a:pPr>
            <a:endParaRPr lang="en-US"/>
          </a:p>
        </c:txPr>
        <c:crossAx val="572748288"/>
        <c:crosses val="autoZero"/>
        <c:auto val="1"/>
        <c:lblAlgn val="ctr"/>
        <c:lblOffset val="100"/>
        <c:noMultiLvlLbl val="0"/>
      </c:catAx>
      <c:valAx>
        <c:axId val="572748288"/>
        <c:scaling>
          <c:orientation val="minMax"/>
          <c:max val="4"/>
        </c:scaling>
        <c:delete val="0"/>
        <c:axPos val="l"/>
        <c:majorGridlines/>
        <c:numFmt formatCode="#.##0"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591552512"/>
        <c:crosses val="autoZero"/>
        <c:crossBetween val="between"/>
        <c:majorUnit val="1"/>
      </c:valAx>
    </c:plotArea>
    <c:legend>
      <c:legendPos val="r"/>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Arial" panose="020B0604020202020204" pitchFamily="34" charset="0"/>
                <a:cs typeface="Arial" panose="020B0604020202020204" pitchFamily="34" charset="0"/>
              </a:defRPr>
            </a:pPr>
            <a:r>
              <a:rPr lang="nl-NL" sz="1400">
                <a:latin typeface="Arial" panose="020B0604020202020204" pitchFamily="34" charset="0"/>
                <a:cs typeface="Arial" panose="020B0604020202020204" pitchFamily="34" charset="0"/>
              </a:rPr>
              <a:t>DISABILITY</a:t>
            </a:r>
            <a:r>
              <a:rPr lang="nl-NL" sz="1400" baseline="0">
                <a:latin typeface="Arial" panose="020B0604020202020204" pitchFamily="34" charset="0"/>
                <a:cs typeface="Arial" panose="020B0604020202020204" pitchFamily="34" charset="0"/>
              </a:rPr>
              <a:t> ANALYSIS</a:t>
            </a:r>
            <a:endParaRPr lang="nl-NL" sz="1400">
              <a:latin typeface="Arial" panose="020B0604020202020204" pitchFamily="34" charset="0"/>
              <a:cs typeface="Arial" panose="020B0604020202020204" pitchFamily="34" charset="0"/>
            </a:endParaRPr>
          </a:p>
        </c:rich>
      </c:tx>
      <c:layout>
        <c:manualLayout>
          <c:xMode val="edge"/>
          <c:yMode val="edge"/>
          <c:x val="0.20765180794607602"/>
          <c:y val="5.1393781881076586E-2"/>
        </c:manualLayout>
      </c:layout>
      <c:overlay val="0"/>
    </c:title>
    <c:autoTitleDeleted val="0"/>
    <c:plotArea>
      <c:layout/>
      <c:radarChart>
        <c:radarStyle val="marker"/>
        <c:varyColors val="0"/>
        <c:ser>
          <c:idx val="1"/>
          <c:order val="0"/>
          <c:tx>
            <c:strRef>
              <c:f>Dashboard!$J$23</c:f>
              <c:strCache>
                <c:ptCount val="1"/>
                <c:pt idx="0">
                  <c:v>Baseline</c:v>
                </c:pt>
              </c:strCache>
            </c:strRef>
          </c:tx>
          <c:spPr>
            <a:ln>
              <a:solidFill>
                <a:schemeClr val="tx2">
                  <a:lumMod val="60000"/>
                  <a:lumOff val="40000"/>
                </a:schemeClr>
              </a:solidFill>
            </a:ln>
          </c:spPr>
          <c:marker>
            <c:symbol val="none"/>
          </c:marker>
          <c:cat>
            <c:strRef>
              <c:f>Dashboard!$I$25:$I$30</c:f>
              <c:strCache>
                <c:ptCount val="6"/>
                <c:pt idx="0">
                  <c:v>Domain 1: Governance</c:v>
                </c:pt>
                <c:pt idx="1">
                  <c:v>Domain 2: Programme Management Practices</c:v>
                </c:pt>
                <c:pt idx="2">
                  <c:v>Domain 3: Human Resources</c:v>
                </c:pt>
                <c:pt idx="3">
                  <c:v>Domain 4: Financial Resources</c:v>
                </c:pt>
                <c:pt idx="4">
                  <c:v>Domain 5: Accessibility</c:v>
                </c:pt>
                <c:pt idx="5">
                  <c:v>Domain 6: External Relations</c:v>
                </c:pt>
              </c:strCache>
            </c:strRef>
          </c:cat>
          <c:val>
            <c:numRef>
              <c:f>Dashboard!$J$25:$J$30</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8B1-4B1F-892C-DCAED3B382B6}"/>
            </c:ext>
          </c:extLst>
        </c:ser>
        <c:ser>
          <c:idx val="0"/>
          <c:order val="1"/>
          <c:tx>
            <c:strRef>
              <c:f>Dashboard!$K$23</c:f>
              <c:strCache>
                <c:ptCount val="1"/>
                <c:pt idx="0">
                  <c:v>Progress</c:v>
                </c:pt>
              </c:strCache>
            </c:strRef>
          </c:tx>
          <c:spPr>
            <a:ln>
              <a:solidFill>
                <a:srgbClr val="C00000"/>
              </a:solidFill>
            </a:ln>
          </c:spPr>
          <c:marker>
            <c:symbol val="none"/>
          </c:marker>
          <c:cat>
            <c:strRef>
              <c:f>Dashboard!$I$25:$I$30</c:f>
              <c:strCache>
                <c:ptCount val="6"/>
                <c:pt idx="0">
                  <c:v>Domain 1: Governance</c:v>
                </c:pt>
                <c:pt idx="1">
                  <c:v>Domain 2: Programme Management Practices</c:v>
                </c:pt>
                <c:pt idx="2">
                  <c:v>Domain 3: Human Resources</c:v>
                </c:pt>
                <c:pt idx="3">
                  <c:v>Domain 4: Financial Resources</c:v>
                </c:pt>
                <c:pt idx="4">
                  <c:v>Domain 5: Accessibility</c:v>
                </c:pt>
                <c:pt idx="5">
                  <c:v>Domain 6: External Relations</c:v>
                </c:pt>
              </c:strCache>
            </c:strRef>
          </c:cat>
          <c:val>
            <c:numRef>
              <c:f>Dashboard!$K$25:$K$30</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8B1-4B1F-892C-DCAED3B382B6}"/>
            </c:ext>
          </c:extLst>
        </c:ser>
        <c:ser>
          <c:idx val="2"/>
          <c:order val="2"/>
          <c:tx>
            <c:strRef>
              <c:f>Dashboard!$L$23</c:f>
              <c:strCache>
                <c:ptCount val="1"/>
                <c:pt idx="0">
                  <c:v>Final</c:v>
                </c:pt>
              </c:strCache>
            </c:strRef>
          </c:tx>
          <c:marker>
            <c:symbol val="none"/>
          </c:marker>
          <c:cat>
            <c:strRef>
              <c:f>Dashboard!$I$25:$I$30</c:f>
              <c:strCache>
                <c:ptCount val="6"/>
                <c:pt idx="0">
                  <c:v>Domain 1: Governance</c:v>
                </c:pt>
                <c:pt idx="1">
                  <c:v>Domain 2: Programme Management Practices</c:v>
                </c:pt>
                <c:pt idx="2">
                  <c:v>Domain 3: Human Resources</c:v>
                </c:pt>
                <c:pt idx="3">
                  <c:v>Domain 4: Financial Resources</c:v>
                </c:pt>
                <c:pt idx="4">
                  <c:v>Domain 5: Accessibility</c:v>
                </c:pt>
                <c:pt idx="5">
                  <c:v>Domain 6: External Relations</c:v>
                </c:pt>
              </c:strCache>
            </c:strRef>
          </c:cat>
          <c:val>
            <c:numRef>
              <c:f>Dashboard!$L$25:$L$30</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8B1-4B1F-892C-DCAED3B382B6}"/>
            </c:ext>
          </c:extLst>
        </c:ser>
        <c:dLbls>
          <c:showLegendKey val="0"/>
          <c:showVal val="0"/>
          <c:showCatName val="0"/>
          <c:showSerName val="0"/>
          <c:showPercent val="0"/>
          <c:showBubbleSize val="0"/>
        </c:dLbls>
        <c:axId val="591556096"/>
        <c:axId val="572768832"/>
      </c:radarChart>
      <c:catAx>
        <c:axId val="591556096"/>
        <c:scaling>
          <c:orientation val="minMax"/>
        </c:scaling>
        <c:delete val="0"/>
        <c:axPos val="b"/>
        <c:majorGridlines/>
        <c:numFmt formatCode="General"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572768832"/>
        <c:crosses val="autoZero"/>
        <c:auto val="1"/>
        <c:lblAlgn val="ctr"/>
        <c:lblOffset val="100"/>
        <c:noMultiLvlLbl val="0"/>
      </c:catAx>
      <c:valAx>
        <c:axId val="572768832"/>
        <c:scaling>
          <c:orientation val="minMax"/>
          <c:max val="4"/>
        </c:scaling>
        <c:delete val="0"/>
        <c:axPos val="l"/>
        <c:majorGridlines/>
        <c:numFmt formatCode="#.##0"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591556096"/>
        <c:crosses val="autoZero"/>
        <c:crossBetween val="between"/>
        <c:majorUnit val="1"/>
      </c:valAx>
    </c:plotArea>
    <c:legend>
      <c:legendPos val="r"/>
      <c:overlay val="0"/>
      <c:spPr>
        <a:ln cap="rnd"/>
      </c:spPr>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nl-NL" sz="1400">
                <a:latin typeface="Arial" panose="020B0604020202020204" pitchFamily="34" charset="0"/>
                <a:cs typeface="Arial" panose="020B0604020202020204" pitchFamily="34" charset="0"/>
              </a:rPr>
              <a:t>GENDER</a:t>
            </a:r>
            <a:r>
              <a:rPr lang="nl-NL" sz="1400" baseline="0">
                <a:latin typeface="Arial" panose="020B0604020202020204" pitchFamily="34" charset="0"/>
                <a:cs typeface="Arial" panose="020B0604020202020204" pitchFamily="34" charset="0"/>
              </a:rPr>
              <a:t> ANALYSIS</a:t>
            </a:r>
            <a:endParaRPr lang="nl-NL" sz="1400">
              <a:latin typeface="Arial" panose="020B0604020202020204" pitchFamily="34" charset="0"/>
              <a:cs typeface="Arial" panose="020B0604020202020204" pitchFamily="34" charset="0"/>
            </a:endParaRPr>
          </a:p>
        </c:rich>
      </c:tx>
      <c:layout>
        <c:manualLayout>
          <c:xMode val="edge"/>
          <c:yMode val="edge"/>
          <c:x val="0.24848861666834202"/>
          <c:y val="6.2921277222389577E-2"/>
        </c:manualLayout>
      </c:layout>
      <c:overlay val="0"/>
    </c:title>
    <c:autoTitleDeleted val="0"/>
    <c:plotArea>
      <c:layout/>
      <c:radarChart>
        <c:radarStyle val="marker"/>
        <c:varyColors val="0"/>
        <c:ser>
          <c:idx val="0"/>
          <c:order val="0"/>
          <c:tx>
            <c:strRef>
              <c:f>Dashboard!$J$42</c:f>
              <c:strCache>
                <c:ptCount val="1"/>
                <c:pt idx="0">
                  <c:v>Baseline</c:v>
                </c:pt>
              </c:strCache>
            </c:strRef>
          </c:tx>
          <c:marker>
            <c:symbol val="none"/>
          </c:marker>
          <c:cat>
            <c:strRef>
              <c:f>Dashboard!$I$44:$I$49</c:f>
              <c:strCache>
                <c:ptCount val="6"/>
                <c:pt idx="0">
                  <c:v>Domain 1: Governance</c:v>
                </c:pt>
                <c:pt idx="1">
                  <c:v>Domain 2: Programme Management Practices</c:v>
                </c:pt>
                <c:pt idx="2">
                  <c:v>Domain 3: Human Resources</c:v>
                </c:pt>
                <c:pt idx="3">
                  <c:v>Domain 4: Financial Resources</c:v>
                </c:pt>
                <c:pt idx="4">
                  <c:v>Domain 5: Accessibility</c:v>
                </c:pt>
                <c:pt idx="5">
                  <c:v>Domain 6: External Relations</c:v>
                </c:pt>
              </c:strCache>
            </c:strRef>
          </c:cat>
          <c:val>
            <c:numRef>
              <c:f>Dashboard!$J$44:$J$49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943-4B5E-8380-22A78A52FFA8}"/>
            </c:ext>
          </c:extLst>
        </c:ser>
        <c:ser>
          <c:idx val="1"/>
          <c:order val="1"/>
          <c:tx>
            <c:strRef>
              <c:f>Dashboard!$K$42</c:f>
              <c:strCache>
                <c:ptCount val="1"/>
                <c:pt idx="0">
                  <c:v>Progress</c:v>
                </c:pt>
              </c:strCache>
            </c:strRef>
          </c:tx>
          <c:marker>
            <c:symbol val="none"/>
          </c:marker>
          <c:cat>
            <c:strRef>
              <c:f>Dashboard!$I$44:$I$49</c:f>
              <c:strCache>
                <c:ptCount val="6"/>
                <c:pt idx="0">
                  <c:v>Domain 1: Governance</c:v>
                </c:pt>
                <c:pt idx="1">
                  <c:v>Domain 2: Programme Management Practices</c:v>
                </c:pt>
                <c:pt idx="2">
                  <c:v>Domain 3: Human Resources</c:v>
                </c:pt>
                <c:pt idx="3">
                  <c:v>Domain 4: Financial Resources</c:v>
                </c:pt>
                <c:pt idx="4">
                  <c:v>Domain 5: Accessibility</c:v>
                </c:pt>
                <c:pt idx="5">
                  <c:v>Domain 6: External Relations</c:v>
                </c:pt>
              </c:strCache>
            </c:strRef>
          </c:cat>
          <c:val>
            <c:numRef>
              <c:f>Dashboard!$K$44:$K$49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943-4B5E-8380-22A78A52FFA8}"/>
            </c:ext>
          </c:extLst>
        </c:ser>
        <c:ser>
          <c:idx val="2"/>
          <c:order val="2"/>
          <c:tx>
            <c:strRef>
              <c:f>Dashboard!$L$42</c:f>
              <c:strCache>
                <c:ptCount val="1"/>
                <c:pt idx="0">
                  <c:v>Final</c:v>
                </c:pt>
              </c:strCache>
            </c:strRef>
          </c:tx>
          <c:marker>
            <c:symbol val="none"/>
          </c:marker>
          <c:cat>
            <c:strRef>
              <c:f>Dashboard!$I$44:$I$49</c:f>
              <c:strCache>
                <c:ptCount val="6"/>
                <c:pt idx="0">
                  <c:v>Domain 1: Governance</c:v>
                </c:pt>
                <c:pt idx="1">
                  <c:v>Domain 2: Programme Management Practices</c:v>
                </c:pt>
                <c:pt idx="2">
                  <c:v>Domain 3: Human Resources</c:v>
                </c:pt>
                <c:pt idx="3">
                  <c:v>Domain 4: Financial Resources</c:v>
                </c:pt>
                <c:pt idx="4">
                  <c:v>Domain 5: Accessibility</c:v>
                </c:pt>
                <c:pt idx="5">
                  <c:v>Domain 6: External Relations</c:v>
                </c:pt>
              </c:strCache>
            </c:strRef>
          </c:cat>
          <c:val>
            <c:numRef>
              <c:f>Dashboard!$L$44:$L$49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943-4B5E-8380-22A78A52FFA8}"/>
            </c:ext>
          </c:extLst>
        </c:ser>
        <c:dLbls>
          <c:showLegendKey val="0"/>
          <c:showVal val="0"/>
          <c:showCatName val="0"/>
          <c:showSerName val="0"/>
          <c:showPercent val="0"/>
          <c:showBubbleSize val="0"/>
        </c:dLbls>
        <c:axId val="571748352"/>
        <c:axId val="572771136"/>
      </c:radarChart>
      <c:catAx>
        <c:axId val="571748352"/>
        <c:scaling>
          <c:orientation val="minMax"/>
        </c:scaling>
        <c:delete val="0"/>
        <c:axPos val="b"/>
        <c:majorGridlines/>
        <c:numFmt formatCode="General" sourceLinked="0"/>
        <c:majorTickMark val="none"/>
        <c:minorTickMark val="none"/>
        <c:tickLblPos val="nextTo"/>
        <c:spPr>
          <a:ln w="9525">
            <a:noFill/>
          </a:ln>
        </c:spPr>
        <c:txPr>
          <a:bodyPr/>
          <a:lstStyle/>
          <a:p>
            <a:pPr>
              <a:defRPr>
                <a:latin typeface="Arial" panose="020B0604020202020204" pitchFamily="34" charset="0"/>
                <a:cs typeface="Arial" panose="020B0604020202020204" pitchFamily="34" charset="0"/>
              </a:defRPr>
            </a:pPr>
            <a:endParaRPr lang="en-US"/>
          </a:p>
        </c:txPr>
        <c:crossAx val="572771136"/>
        <c:crosses val="autoZero"/>
        <c:auto val="1"/>
        <c:lblAlgn val="ctr"/>
        <c:lblOffset val="100"/>
        <c:noMultiLvlLbl val="0"/>
      </c:catAx>
      <c:valAx>
        <c:axId val="572771136"/>
        <c:scaling>
          <c:orientation val="minMax"/>
          <c:max val="4"/>
        </c:scaling>
        <c:delete val="0"/>
        <c:axPos val="l"/>
        <c:majorGridlines/>
        <c:numFmt formatCode="#.##0"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571748352"/>
        <c:crosses val="autoZero"/>
        <c:crossBetween val="between"/>
        <c:majorUnit val="1"/>
      </c:valAx>
    </c:plotArea>
    <c:legend>
      <c:legendPos val="r"/>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3555999</xdr:colOff>
      <xdr:row>0</xdr:row>
      <xdr:rowOff>275168</xdr:rowOff>
    </xdr:from>
    <xdr:to>
      <xdr:col>2</xdr:col>
      <xdr:colOff>154516</xdr:colOff>
      <xdr:row>0</xdr:row>
      <xdr:rowOff>189443</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60799" y="275168"/>
          <a:ext cx="2202392" cy="685800"/>
        </a:xfrm>
        <a:prstGeom prst="rect">
          <a:avLst/>
        </a:prstGeom>
      </xdr:spPr>
    </xdr:pic>
    <xdr:clientData/>
  </xdr:twoCellAnchor>
  <xdr:twoCellAnchor editAs="oneCell">
    <xdr:from>
      <xdr:col>2</xdr:col>
      <xdr:colOff>320674</xdr:colOff>
      <xdr:row>0</xdr:row>
      <xdr:rowOff>105833</xdr:rowOff>
    </xdr:from>
    <xdr:to>
      <xdr:col>6</xdr:col>
      <xdr:colOff>71059</xdr:colOff>
      <xdr:row>1</xdr:row>
      <xdr:rowOff>601133</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04757" y="105833"/>
          <a:ext cx="2205719" cy="685800"/>
        </a:xfrm>
        <a:prstGeom prst="rect">
          <a:avLst/>
        </a:prstGeom>
      </xdr:spPr>
    </xdr:pic>
    <xdr:clientData/>
  </xdr:twoCellAnchor>
  <xdr:twoCellAnchor editAs="oneCell">
    <xdr:from>
      <xdr:col>1</xdr:col>
      <xdr:colOff>3555999</xdr:colOff>
      <xdr:row>0</xdr:row>
      <xdr:rowOff>275168</xdr:rowOff>
    </xdr:from>
    <xdr:to>
      <xdr:col>5</xdr:col>
      <xdr:colOff>454025</xdr:colOff>
      <xdr:row>0</xdr:row>
      <xdr:rowOff>189443</xdr:rowOff>
    </xdr:to>
    <xdr:pic>
      <xdr:nvPicPr>
        <xdr:cNvPr id="11" name="Afbeelding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60799" y="275168"/>
          <a:ext cx="2202392"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3555999</xdr:colOff>
      <xdr:row>0</xdr:row>
      <xdr:rowOff>275168</xdr:rowOff>
    </xdr:from>
    <xdr:to>
      <xdr:col>2</xdr:col>
      <xdr:colOff>157691</xdr:colOff>
      <xdr:row>0</xdr:row>
      <xdr:rowOff>960968</xdr:rowOff>
    </xdr:to>
    <xdr:pic>
      <xdr:nvPicPr>
        <xdr:cNvPr id="3" name="Afbeelding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62916" y="275168"/>
          <a:ext cx="2200275"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3555999</xdr:colOff>
      <xdr:row>0</xdr:row>
      <xdr:rowOff>275168</xdr:rowOff>
    </xdr:from>
    <xdr:to>
      <xdr:col>1</xdr:col>
      <xdr:colOff>3710516</xdr:colOff>
      <xdr:row>0</xdr:row>
      <xdr:rowOff>275168</xdr:rowOff>
    </xdr:to>
    <xdr:pic>
      <xdr:nvPicPr>
        <xdr:cNvPr id="5" name="Afbeelding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60799" y="275168"/>
          <a:ext cx="2202392" cy="685800"/>
        </a:xfrm>
        <a:prstGeom prst="rect">
          <a:avLst/>
        </a:prstGeom>
      </xdr:spPr>
    </xdr:pic>
    <xdr:clientData/>
  </xdr:twoCellAnchor>
  <xdr:twoCellAnchor editAs="oneCell">
    <xdr:from>
      <xdr:col>1</xdr:col>
      <xdr:colOff>3520017</xdr:colOff>
      <xdr:row>0</xdr:row>
      <xdr:rowOff>165101</xdr:rowOff>
    </xdr:from>
    <xdr:to>
      <xdr:col>2</xdr:col>
      <xdr:colOff>21167</xdr:colOff>
      <xdr:row>0</xdr:row>
      <xdr:rowOff>846668</xdr:rowOff>
    </xdr:to>
    <xdr:pic>
      <xdr:nvPicPr>
        <xdr:cNvPr id="6" name="Afbeelding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33850" y="165101"/>
          <a:ext cx="2205567" cy="6815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1012031</xdr:colOff>
      <xdr:row>45</xdr:row>
      <xdr:rowOff>11907</xdr:rowOff>
    </xdr:from>
    <xdr:to>
      <xdr:col>10</xdr:col>
      <xdr:colOff>112446</xdr:colOff>
      <xdr:row>48</xdr:row>
      <xdr:rowOff>107633</xdr:rowOff>
    </xdr:to>
    <xdr:pic>
      <xdr:nvPicPr>
        <xdr:cNvPr id="4" name="Afbeelding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49500" y="38219063"/>
          <a:ext cx="1481665" cy="6315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1012031</xdr:colOff>
      <xdr:row>43</xdr:row>
      <xdr:rowOff>0</xdr:rowOff>
    </xdr:from>
    <xdr:to>
      <xdr:col>10</xdr:col>
      <xdr:colOff>112446</xdr:colOff>
      <xdr:row>46</xdr:row>
      <xdr:rowOff>73237</xdr:rowOff>
    </xdr:to>
    <xdr:pic>
      <xdr:nvPicPr>
        <xdr:cNvPr id="3" name="Afbeelding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61406" y="37349906"/>
          <a:ext cx="1481665" cy="6447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219075</xdr:colOff>
      <xdr:row>3</xdr:row>
      <xdr:rowOff>0</xdr:rowOff>
    </xdr:from>
    <xdr:to>
      <xdr:col>7</xdr:col>
      <xdr:colOff>790575</xdr:colOff>
      <xdr:row>20</xdr:row>
      <xdr:rowOff>17138</xdr:rowOff>
    </xdr:to>
    <xdr:graphicFrame macro="">
      <xdr:nvGraphicFramePr>
        <xdr:cNvPr id="2" name="Grafiek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247650</xdr:colOff>
      <xdr:row>21</xdr:row>
      <xdr:rowOff>180977</xdr:rowOff>
    </xdr:from>
    <xdr:to>
      <xdr:col>7</xdr:col>
      <xdr:colOff>828676</xdr:colOff>
      <xdr:row>39</xdr:row>
      <xdr:rowOff>19050</xdr:rowOff>
    </xdr:to>
    <xdr:graphicFrame macro="">
      <xdr:nvGraphicFramePr>
        <xdr:cNvPr id="3" name="Grafiek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214311</xdr:colOff>
      <xdr:row>41</xdr:row>
      <xdr:rowOff>9524</xdr:rowOff>
    </xdr:from>
    <xdr:to>
      <xdr:col>7</xdr:col>
      <xdr:colOff>809624</xdr:colOff>
      <xdr:row>58</xdr:row>
      <xdr:rowOff>0</xdr:rowOff>
    </xdr:to>
    <xdr:graphicFrame macro="">
      <xdr:nvGraphicFramePr>
        <xdr:cNvPr id="4" name="Grafiek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116415</xdr:colOff>
      <xdr:row>59</xdr:row>
      <xdr:rowOff>0</xdr:rowOff>
    </xdr:from>
    <xdr:to>
      <xdr:col>12</xdr:col>
      <xdr:colOff>10580</xdr:colOff>
      <xdr:row>62</xdr:row>
      <xdr:rowOff>73237</xdr:rowOff>
    </xdr:to>
    <xdr:pic>
      <xdr:nvPicPr>
        <xdr:cNvPr id="9" name="Afbeelding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24998" y="13102167"/>
          <a:ext cx="1481665" cy="6447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2561166</xdr:colOff>
      <xdr:row>6</xdr:row>
      <xdr:rowOff>148166</xdr:rowOff>
    </xdr:from>
    <xdr:to>
      <xdr:col>3</xdr:col>
      <xdr:colOff>105831</xdr:colOff>
      <xdr:row>10</xdr:row>
      <xdr:rowOff>30903</xdr:rowOff>
    </xdr:to>
    <xdr:pic>
      <xdr:nvPicPr>
        <xdr:cNvPr id="2" name="Afbeelding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7583" y="4148666"/>
          <a:ext cx="1481665" cy="6447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1777998</xdr:colOff>
      <xdr:row>20</xdr:row>
      <xdr:rowOff>169332</xdr:rowOff>
    </xdr:from>
    <xdr:to>
      <xdr:col>6</xdr:col>
      <xdr:colOff>3259663</xdr:colOff>
      <xdr:row>24</xdr:row>
      <xdr:rowOff>52069</xdr:rowOff>
    </xdr:to>
    <xdr:pic>
      <xdr:nvPicPr>
        <xdr:cNvPr id="2" name="Afbeelding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59998" y="5598582"/>
          <a:ext cx="1481665" cy="6447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lab.light-for-the-world.or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2"/>
  <sheetViews>
    <sheetView showGridLines="0" zoomScale="90" zoomScaleNormal="90" workbookViewId="0">
      <selection activeCell="B13" sqref="B13"/>
    </sheetView>
  </sheetViews>
  <sheetFormatPr defaultRowHeight="14.6" x14ac:dyDescent="0.4"/>
  <cols>
    <col min="2" max="2" width="49" customWidth="1"/>
  </cols>
  <sheetData>
    <row r="1" spans="1:38" x14ac:dyDescent="0.4">
      <c r="B1" s="52"/>
    </row>
    <row r="2" spans="1:38" ht="78" customHeight="1" thickBot="1" x14ac:dyDescent="0.75">
      <c r="B2" s="69" t="s">
        <v>315</v>
      </c>
    </row>
    <row r="3" spans="1:38" ht="15" thickTop="1" x14ac:dyDescent="0.4">
      <c r="A3" s="55"/>
      <c r="B3" s="70"/>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row>
    <row r="4" spans="1:38" ht="20.149999999999999" x14ac:dyDescent="0.4">
      <c r="B4" s="71" t="s">
        <v>320</v>
      </c>
    </row>
    <row r="5" spans="1:38" x14ac:dyDescent="0.4">
      <c r="B5" s="66"/>
    </row>
    <row r="6" spans="1:38" ht="18.45" x14ac:dyDescent="0.5">
      <c r="B6" s="68" t="s">
        <v>327</v>
      </c>
      <c r="C6" s="67" t="s">
        <v>321</v>
      </c>
      <c r="D6" s="68"/>
    </row>
    <row r="7" spans="1:38" ht="18.45" x14ac:dyDescent="0.5">
      <c r="B7" s="68" t="s">
        <v>328</v>
      </c>
      <c r="C7" s="67" t="s">
        <v>322</v>
      </c>
      <c r="D7" s="68"/>
    </row>
    <row r="8" spans="1:38" ht="18.45" x14ac:dyDescent="0.5">
      <c r="B8" s="68" t="s">
        <v>323</v>
      </c>
      <c r="C8" s="67" t="s">
        <v>324</v>
      </c>
      <c r="D8" s="68"/>
    </row>
    <row r="9" spans="1:38" ht="18.45" x14ac:dyDescent="0.5">
      <c r="B9" s="68" t="s">
        <v>325</v>
      </c>
      <c r="C9" s="67" t="s">
        <v>326</v>
      </c>
      <c r="D9" s="68"/>
    </row>
    <row r="10" spans="1:38" ht="18.45" x14ac:dyDescent="0.5">
      <c r="B10" s="68" t="s">
        <v>329</v>
      </c>
      <c r="C10" s="67" t="s">
        <v>330</v>
      </c>
      <c r="D10" s="68"/>
    </row>
    <row r="11" spans="1:38" ht="18.45" x14ac:dyDescent="0.5">
      <c r="B11" s="68" t="s">
        <v>331</v>
      </c>
      <c r="C11" s="67" t="s">
        <v>332</v>
      </c>
      <c r="D11" s="68"/>
    </row>
    <row r="12" spans="1:38" ht="18.45" x14ac:dyDescent="0.5">
      <c r="B12" s="68" t="s">
        <v>333</v>
      </c>
      <c r="C12" s="67" t="s">
        <v>334</v>
      </c>
      <c r="D12" s="68"/>
    </row>
  </sheetData>
  <sheetProtection password="EDD3" sheet="1" objects="1" scenarios="1"/>
  <hyperlinks>
    <hyperlink ref="C6" location="Introduction!A1" display="INTRODUCTION" xr:uid="{00000000-0004-0000-0000-000000000000}"/>
    <hyperlink ref="C7" location="'User Guidelines'!A1" display="USER GUIDELINES" xr:uid="{00000000-0004-0000-0000-000001000000}"/>
    <hyperlink ref="C8" location="'Disability Form'!A1" display="DISABILITY FORM" xr:uid="{00000000-0004-0000-0000-000002000000}"/>
    <hyperlink ref="C9" location="'Gender Form'!A1" display="GENDER FORM" xr:uid="{00000000-0004-0000-0000-000003000000}"/>
    <hyperlink ref="C10" location="Dashboard!A1" display="DASHBOARD" xr:uid="{00000000-0004-0000-0000-000004000000}"/>
    <hyperlink ref="C11" location="Analysis!A1" display="ANALYSIS" xr:uid="{00000000-0004-0000-0000-000005000000}"/>
    <hyperlink ref="C12" location="'Action Plan'!A1" display="ACTION PLAN" xr:uid="{00000000-0004-0000-0000-000006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34"/>
  <sheetViews>
    <sheetView showGridLines="0" zoomScale="90" zoomScaleNormal="90" workbookViewId="0">
      <selection activeCell="B4" sqref="B4"/>
    </sheetView>
  </sheetViews>
  <sheetFormatPr defaultRowHeight="14.6" x14ac:dyDescent="0.4"/>
  <cols>
    <col min="1" max="1" width="4.53515625" customWidth="1"/>
    <col min="2" max="2" width="84" style="52" customWidth="1"/>
  </cols>
  <sheetData>
    <row r="1" spans="2:2" ht="76.5" customHeight="1" x14ac:dyDescent="0.4"/>
    <row r="2" spans="2:2" ht="25" customHeight="1" thickBot="1" x14ac:dyDescent="0.45">
      <c r="B2" s="57" t="s">
        <v>315</v>
      </c>
    </row>
    <row r="3" spans="2:2" s="55" customFormat="1" ht="25" customHeight="1" thickTop="1" x14ac:dyDescent="0.35"/>
    <row r="4" spans="2:2" ht="20.149999999999999" x14ac:dyDescent="0.4">
      <c r="B4" s="64" t="s">
        <v>277</v>
      </c>
    </row>
    <row r="6" spans="2:2" x14ac:dyDescent="0.4">
      <c r="B6" s="47" t="s">
        <v>278</v>
      </c>
    </row>
    <row r="7" spans="2:2" ht="49.75" x14ac:dyDescent="0.4">
      <c r="B7" s="48" t="s">
        <v>279</v>
      </c>
    </row>
    <row r="8" spans="2:2" x14ac:dyDescent="0.4">
      <c r="B8" s="48"/>
    </row>
    <row r="9" spans="2:2" ht="37.299999999999997" x14ac:dyDescent="0.4">
      <c r="B9" s="48" t="s">
        <v>280</v>
      </c>
    </row>
    <row r="10" spans="2:2" x14ac:dyDescent="0.4">
      <c r="B10" s="48"/>
    </row>
    <row r="11" spans="2:2" ht="39" customHeight="1" x14ac:dyDescent="0.4">
      <c r="B11" s="49" t="s">
        <v>281</v>
      </c>
    </row>
    <row r="13" spans="2:2" x14ac:dyDescent="0.4">
      <c r="B13" s="50" t="s">
        <v>282</v>
      </c>
    </row>
    <row r="14" spans="2:2" ht="37.299999999999997" x14ac:dyDescent="0.4">
      <c r="B14" s="48" t="s">
        <v>305</v>
      </c>
    </row>
    <row r="15" spans="2:2" x14ac:dyDescent="0.4">
      <c r="B15" s="48"/>
    </row>
    <row r="16" spans="2:2" ht="37.299999999999997" x14ac:dyDescent="0.4">
      <c r="B16" s="48" t="s">
        <v>283</v>
      </c>
    </row>
    <row r="18" spans="2:2" x14ac:dyDescent="0.4">
      <c r="B18" s="50" t="s">
        <v>284</v>
      </c>
    </row>
    <row r="19" spans="2:2" ht="87" x14ac:dyDescent="0.4">
      <c r="B19" s="48" t="s">
        <v>285</v>
      </c>
    </row>
    <row r="20" spans="2:2" x14ac:dyDescent="0.4">
      <c r="B20" s="51"/>
    </row>
    <row r="21" spans="2:2" x14ac:dyDescent="0.4">
      <c r="B21" s="50" t="s">
        <v>286</v>
      </c>
    </row>
    <row r="22" spans="2:2" ht="53.15" x14ac:dyDescent="0.4">
      <c r="B22" s="48" t="s">
        <v>303</v>
      </c>
    </row>
    <row r="23" spans="2:2" x14ac:dyDescent="0.4">
      <c r="B23" s="51"/>
    </row>
    <row r="24" spans="2:2" ht="20.149999999999999" x14ac:dyDescent="0.4">
      <c r="B24" s="64" t="s">
        <v>298</v>
      </c>
    </row>
    <row r="25" spans="2:2" ht="37.299999999999997" x14ac:dyDescent="0.4">
      <c r="B25" s="48" t="s">
        <v>299</v>
      </c>
    </row>
    <row r="26" spans="2:2" x14ac:dyDescent="0.4">
      <c r="B26" s="48"/>
    </row>
    <row r="27" spans="2:2" ht="37.299999999999997" x14ac:dyDescent="0.4">
      <c r="B27" s="48" t="s">
        <v>300</v>
      </c>
    </row>
    <row r="29" spans="2:2" x14ac:dyDescent="0.4">
      <c r="B29" s="49" t="s">
        <v>306</v>
      </c>
    </row>
    <row r="30" spans="2:2" x14ac:dyDescent="0.4">
      <c r="B30" s="53" t="s">
        <v>307</v>
      </c>
    </row>
    <row r="32" spans="2:2" x14ac:dyDescent="0.4">
      <c r="B32" s="49"/>
    </row>
    <row r="33" spans="2:2" x14ac:dyDescent="0.4">
      <c r="B33" s="46" t="s">
        <v>301</v>
      </c>
    </row>
    <row r="34" spans="2:2" x14ac:dyDescent="0.4">
      <c r="B34" s="46" t="s">
        <v>302</v>
      </c>
    </row>
  </sheetData>
  <sheetProtection password="EDD3" sheet="1" objects="1" scenarios="1"/>
  <hyperlinks>
    <hyperlink ref="B30" r:id="rId1" xr:uid="{00000000-0004-0000-0100-000000000000}"/>
  </hyperlinks>
  <pageMargins left="0.70866141732283472" right="0.70866141732283472" top="0.74803149606299213" bottom="0.74803149606299213" header="0.31496062992125984" footer="0.31496062992125984"/>
  <pageSetup paperSize="9" scale="89" fitToHeight="2"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0"/>
  <sheetViews>
    <sheetView showGridLines="0" zoomScale="90" zoomScaleNormal="90" workbookViewId="0">
      <selection activeCell="B6" sqref="B6"/>
    </sheetView>
  </sheetViews>
  <sheetFormatPr defaultRowHeight="14.6" x14ac:dyDescent="0.4"/>
  <cols>
    <col min="2" max="2" width="85.53515625" customWidth="1"/>
  </cols>
  <sheetData>
    <row r="1" spans="1:19" ht="72.75" customHeight="1" x14ac:dyDescent="0.4">
      <c r="A1" s="59"/>
      <c r="B1" s="60"/>
      <c r="C1" s="59"/>
      <c r="D1" s="59"/>
      <c r="E1" s="59"/>
      <c r="F1" s="59"/>
      <c r="G1" s="59"/>
      <c r="H1" s="59"/>
      <c r="I1" s="59"/>
      <c r="J1" s="59"/>
      <c r="K1" s="59"/>
      <c r="L1" s="59"/>
      <c r="M1" s="59"/>
      <c r="N1" s="59"/>
      <c r="O1" s="59"/>
      <c r="P1" s="59"/>
      <c r="Q1" s="59"/>
      <c r="R1" s="59"/>
      <c r="S1" s="59"/>
    </row>
    <row r="2" spans="1:19" ht="28.5" customHeight="1" thickBot="1" x14ac:dyDescent="0.75">
      <c r="B2" s="58" t="s">
        <v>315</v>
      </c>
      <c r="O2" s="59"/>
      <c r="P2" s="59"/>
      <c r="Q2" s="59"/>
      <c r="R2" s="59"/>
      <c r="S2" s="59"/>
    </row>
    <row r="3" spans="1:19" ht="15" thickTop="1" x14ac:dyDescent="0.4">
      <c r="A3" s="55"/>
      <c r="B3" s="55"/>
      <c r="C3" s="55"/>
      <c r="D3" s="55"/>
      <c r="E3" s="55"/>
      <c r="F3" s="55"/>
      <c r="G3" s="55"/>
      <c r="H3" s="55"/>
      <c r="I3" s="55"/>
      <c r="J3" s="55"/>
      <c r="K3" s="55"/>
      <c r="L3" s="55"/>
      <c r="M3" s="55"/>
      <c r="N3" s="55"/>
      <c r="O3" s="59"/>
      <c r="P3" s="59"/>
      <c r="Q3" s="59"/>
      <c r="R3" s="59"/>
      <c r="S3" s="59"/>
    </row>
    <row r="4" spans="1:19" ht="20.149999999999999" x14ac:dyDescent="0.4">
      <c r="A4" s="59"/>
      <c r="B4" s="65" t="s">
        <v>287</v>
      </c>
      <c r="C4" s="59"/>
      <c r="D4" s="59"/>
      <c r="E4" s="59"/>
      <c r="F4" s="59"/>
      <c r="G4" s="59"/>
      <c r="H4" s="59"/>
      <c r="I4" s="59"/>
      <c r="J4" s="59"/>
      <c r="K4" s="59"/>
      <c r="L4" s="59"/>
      <c r="M4" s="59"/>
      <c r="N4" s="59"/>
      <c r="O4" s="59"/>
      <c r="P4" s="59"/>
      <c r="Q4" s="59"/>
      <c r="R4" s="59"/>
      <c r="S4" s="59"/>
    </row>
    <row r="5" spans="1:19" x14ac:dyDescent="0.4">
      <c r="A5" s="59"/>
      <c r="B5" s="60"/>
      <c r="C5" s="59"/>
      <c r="D5" s="59"/>
      <c r="E5" s="59"/>
      <c r="F5" s="59"/>
      <c r="G5" s="59"/>
      <c r="H5" s="59"/>
      <c r="I5" s="59"/>
      <c r="J5" s="59"/>
      <c r="K5" s="59"/>
      <c r="L5" s="59"/>
      <c r="M5" s="59"/>
      <c r="N5" s="59"/>
      <c r="O5" s="59"/>
      <c r="P5" s="59"/>
      <c r="Q5" s="59"/>
      <c r="R5" s="59"/>
      <c r="S5" s="59"/>
    </row>
    <row r="6" spans="1:19" x14ac:dyDescent="0.4">
      <c r="A6" s="59"/>
      <c r="B6" s="61" t="s">
        <v>288</v>
      </c>
      <c r="C6" s="59"/>
      <c r="D6" s="59"/>
      <c r="E6" s="59"/>
      <c r="F6" s="59"/>
      <c r="G6" s="59"/>
      <c r="H6" s="59"/>
      <c r="I6" s="59"/>
      <c r="J6" s="59"/>
      <c r="K6" s="59"/>
      <c r="L6" s="59"/>
      <c r="M6" s="59"/>
      <c r="N6" s="59"/>
      <c r="O6" s="59"/>
      <c r="P6" s="59"/>
      <c r="Q6" s="59"/>
      <c r="R6" s="59"/>
      <c r="S6" s="59"/>
    </row>
    <row r="7" spans="1:19" ht="63.75" customHeight="1" x14ac:dyDescent="0.4">
      <c r="A7" s="59"/>
      <c r="B7" s="62" t="s">
        <v>304</v>
      </c>
      <c r="C7" s="59"/>
      <c r="D7" s="59"/>
      <c r="E7" s="59"/>
      <c r="F7" s="59"/>
      <c r="G7" s="59"/>
      <c r="H7" s="59"/>
      <c r="I7" s="59"/>
      <c r="J7" s="59"/>
      <c r="K7" s="59"/>
      <c r="L7" s="59"/>
      <c r="M7" s="59"/>
      <c r="N7" s="59"/>
      <c r="O7" s="59"/>
      <c r="P7" s="59"/>
      <c r="Q7" s="59"/>
      <c r="R7" s="59"/>
      <c r="S7" s="59"/>
    </row>
    <row r="8" spans="1:19" x14ac:dyDescent="0.4">
      <c r="A8" s="59"/>
      <c r="B8" s="63"/>
      <c r="C8" s="59"/>
      <c r="D8" s="59"/>
      <c r="E8" s="59"/>
      <c r="F8" s="59"/>
      <c r="G8" s="59"/>
      <c r="H8" s="59"/>
      <c r="I8" s="59"/>
      <c r="J8" s="59"/>
      <c r="K8" s="59"/>
      <c r="L8" s="59"/>
      <c r="M8" s="59"/>
      <c r="N8" s="59"/>
      <c r="O8" s="59"/>
      <c r="P8" s="59"/>
      <c r="Q8" s="59"/>
      <c r="R8" s="59"/>
      <c r="S8" s="59"/>
    </row>
    <row r="9" spans="1:19" x14ac:dyDescent="0.4">
      <c r="A9" s="59"/>
      <c r="B9" s="61" t="s">
        <v>289</v>
      </c>
      <c r="C9" s="59"/>
      <c r="D9" s="59"/>
      <c r="E9" s="59"/>
      <c r="F9" s="59"/>
      <c r="G9" s="59"/>
      <c r="H9" s="59"/>
      <c r="I9" s="59"/>
      <c r="J9" s="59"/>
      <c r="K9" s="59"/>
      <c r="L9" s="59"/>
      <c r="M9" s="59"/>
      <c r="N9" s="59"/>
      <c r="O9" s="59"/>
      <c r="P9" s="59"/>
      <c r="Q9" s="59"/>
      <c r="R9" s="59"/>
      <c r="S9" s="59"/>
    </row>
    <row r="10" spans="1:19" ht="61.5" customHeight="1" x14ac:dyDescent="0.4">
      <c r="A10" s="59"/>
      <c r="B10" s="62" t="s">
        <v>290</v>
      </c>
      <c r="C10" s="59"/>
      <c r="D10" s="59"/>
      <c r="E10" s="59"/>
      <c r="F10" s="59"/>
      <c r="G10" s="59"/>
      <c r="H10" s="59"/>
      <c r="I10" s="59"/>
      <c r="J10" s="59"/>
      <c r="K10" s="59"/>
      <c r="L10" s="59"/>
      <c r="M10" s="59"/>
      <c r="N10" s="59"/>
      <c r="O10" s="59"/>
      <c r="P10" s="59"/>
      <c r="Q10" s="59"/>
      <c r="R10" s="59"/>
      <c r="S10" s="59"/>
    </row>
    <row r="11" spans="1:19" x14ac:dyDescent="0.4">
      <c r="A11" s="59"/>
      <c r="B11" s="63"/>
      <c r="C11" s="59"/>
      <c r="D11" s="59"/>
      <c r="E11" s="59"/>
      <c r="F11" s="59"/>
      <c r="G11" s="59"/>
      <c r="H11" s="59"/>
      <c r="I11" s="59"/>
      <c r="J11" s="59"/>
      <c r="K11" s="59"/>
      <c r="L11" s="59"/>
      <c r="M11" s="59"/>
      <c r="N11" s="59"/>
      <c r="O11" s="59"/>
      <c r="P11" s="59"/>
      <c r="Q11" s="59"/>
      <c r="R11" s="59"/>
      <c r="S11" s="59"/>
    </row>
    <row r="12" spans="1:19" ht="48.75" customHeight="1" x14ac:dyDescent="0.4">
      <c r="A12" s="59"/>
      <c r="B12" s="62" t="s">
        <v>291</v>
      </c>
      <c r="C12" s="59"/>
      <c r="D12" s="59"/>
      <c r="E12" s="59"/>
      <c r="F12" s="59"/>
      <c r="G12" s="59"/>
      <c r="H12" s="59"/>
      <c r="I12" s="59"/>
      <c r="J12" s="59"/>
      <c r="K12" s="59"/>
      <c r="L12" s="59"/>
      <c r="M12" s="59"/>
      <c r="N12" s="59"/>
      <c r="O12" s="59"/>
      <c r="P12" s="59"/>
      <c r="Q12" s="59"/>
      <c r="R12" s="59"/>
      <c r="S12" s="59"/>
    </row>
    <row r="13" spans="1:19" x14ac:dyDescent="0.4">
      <c r="A13" s="59"/>
      <c r="B13" s="63"/>
      <c r="C13" s="59"/>
      <c r="D13" s="59"/>
      <c r="E13" s="59"/>
      <c r="F13" s="59"/>
      <c r="G13" s="59"/>
      <c r="H13" s="59"/>
      <c r="I13" s="59"/>
      <c r="J13" s="59"/>
      <c r="K13" s="59"/>
      <c r="L13" s="59"/>
      <c r="M13" s="59"/>
      <c r="N13" s="59"/>
      <c r="O13" s="59"/>
      <c r="P13" s="59"/>
      <c r="Q13" s="59"/>
      <c r="R13" s="59"/>
      <c r="S13" s="59"/>
    </row>
    <row r="14" spans="1:19" x14ac:dyDescent="0.4">
      <c r="A14" s="59"/>
      <c r="B14" s="61" t="s">
        <v>292</v>
      </c>
      <c r="C14" s="59"/>
      <c r="D14" s="59"/>
      <c r="E14" s="59"/>
      <c r="F14" s="59"/>
      <c r="G14" s="59"/>
      <c r="H14" s="59"/>
      <c r="I14" s="59"/>
      <c r="J14" s="59"/>
      <c r="K14" s="59"/>
      <c r="L14" s="59"/>
      <c r="M14" s="59"/>
      <c r="N14" s="59"/>
      <c r="O14" s="59"/>
      <c r="P14" s="59"/>
      <c r="Q14" s="59"/>
      <c r="R14" s="59"/>
      <c r="S14" s="59"/>
    </row>
    <row r="15" spans="1:19" ht="48.75" customHeight="1" x14ac:dyDescent="0.4">
      <c r="A15" s="59"/>
      <c r="B15" s="62" t="s">
        <v>293</v>
      </c>
      <c r="C15" s="59"/>
      <c r="D15" s="59"/>
      <c r="E15" s="59"/>
      <c r="F15" s="59"/>
      <c r="G15" s="59"/>
      <c r="H15" s="59"/>
      <c r="I15" s="59"/>
      <c r="J15" s="59"/>
      <c r="K15" s="59"/>
      <c r="L15" s="59"/>
      <c r="M15" s="59"/>
      <c r="N15" s="59"/>
      <c r="O15" s="59"/>
      <c r="P15" s="59"/>
      <c r="Q15" s="59"/>
      <c r="R15" s="59"/>
      <c r="S15" s="59"/>
    </row>
    <row r="16" spans="1:19" x14ac:dyDescent="0.4">
      <c r="A16" s="59"/>
      <c r="B16" s="62"/>
      <c r="C16" s="59"/>
      <c r="D16" s="59"/>
      <c r="E16" s="59"/>
      <c r="F16" s="59"/>
      <c r="G16" s="59"/>
      <c r="H16" s="59"/>
      <c r="I16" s="59"/>
      <c r="J16" s="59"/>
      <c r="K16" s="59"/>
      <c r="L16" s="59"/>
      <c r="M16" s="59"/>
      <c r="N16" s="59"/>
      <c r="O16" s="59"/>
      <c r="P16" s="59"/>
      <c r="Q16" s="59"/>
      <c r="R16" s="59"/>
      <c r="S16" s="59"/>
    </row>
    <row r="17" spans="1:19" ht="39.75" customHeight="1" x14ac:dyDescent="0.4">
      <c r="A17" s="59"/>
      <c r="B17" s="62" t="s">
        <v>294</v>
      </c>
      <c r="C17" s="59"/>
      <c r="D17" s="59"/>
      <c r="E17" s="59"/>
      <c r="F17" s="59"/>
      <c r="G17" s="59"/>
      <c r="H17" s="59"/>
      <c r="I17" s="59"/>
      <c r="J17" s="59"/>
      <c r="K17" s="59"/>
      <c r="L17" s="59"/>
      <c r="M17" s="59"/>
      <c r="N17" s="59"/>
      <c r="O17" s="59"/>
      <c r="P17" s="59"/>
      <c r="Q17" s="59"/>
      <c r="R17" s="59"/>
      <c r="S17" s="59"/>
    </row>
    <row r="18" spans="1:19" x14ac:dyDescent="0.4">
      <c r="A18" s="59"/>
      <c r="B18" s="62"/>
      <c r="C18" s="59"/>
      <c r="D18" s="59"/>
      <c r="E18" s="59"/>
      <c r="F18" s="59"/>
      <c r="G18" s="59"/>
      <c r="H18" s="59"/>
      <c r="I18" s="59"/>
      <c r="J18" s="59"/>
      <c r="K18" s="59"/>
      <c r="L18" s="59"/>
      <c r="M18" s="59"/>
      <c r="N18" s="59"/>
      <c r="O18" s="59"/>
      <c r="P18" s="59"/>
      <c r="Q18" s="59"/>
      <c r="R18" s="59"/>
      <c r="S18" s="59"/>
    </row>
    <row r="19" spans="1:19" ht="47.25" customHeight="1" x14ac:dyDescent="0.4">
      <c r="A19" s="59"/>
      <c r="B19" s="62" t="s">
        <v>295</v>
      </c>
      <c r="C19" s="59"/>
      <c r="D19" s="59"/>
      <c r="E19" s="59"/>
      <c r="F19" s="59"/>
      <c r="G19" s="59"/>
      <c r="H19" s="59"/>
      <c r="I19" s="59"/>
      <c r="J19" s="59"/>
      <c r="K19" s="59"/>
      <c r="L19" s="59"/>
      <c r="M19" s="59"/>
      <c r="N19" s="59"/>
      <c r="O19" s="59"/>
      <c r="P19" s="59"/>
      <c r="Q19" s="59"/>
      <c r="R19" s="59"/>
      <c r="S19" s="59"/>
    </row>
    <row r="20" spans="1:19" x14ac:dyDescent="0.4">
      <c r="A20" s="59"/>
      <c r="B20" s="63"/>
      <c r="C20" s="59"/>
      <c r="D20" s="59"/>
      <c r="E20" s="59"/>
      <c r="F20" s="59"/>
      <c r="G20" s="59"/>
      <c r="H20" s="59"/>
      <c r="I20" s="59"/>
      <c r="J20" s="59"/>
      <c r="K20" s="59"/>
      <c r="L20" s="59"/>
      <c r="M20" s="59"/>
      <c r="N20" s="59"/>
      <c r="O20" s="59"/>
      <c r="P20" s="59"/>
      <c r="Q20" s="59"/>
      <c r="R20" s="59"/>
      <c r="S20" s="59"/>
    </row>
    <row r="21" spans="1:19" x14ac:dyDescent="0.4">
      <c r="A21" s="59"/>
      <c r="B21" s="61" t="s">
        <v>296</v>
      </c>
      <c r="C21" s="59"/>
      <c r="D21" s="59"/>
      <c r="E21" s="59"/>
      <c r="F21" s="59"/>
      <c r="G21" s="59"/>
      <c r="H21" s="59"/>
      <c r="I21" s="59"/>
      <c r="J21" s="59"/>
      <c r="K21" s="59"/>
      <c r="L21" s="59"/>
      <c r="M21" s="59"/>
      <c r="N21" s="59"/>
      <c r="O21" s="59"/>
      <c r="P21" s="59"/>
      <c r="Q21" s="59"/>
      <c r="R21" s="59"/>
      <c r="S21" s="59"/>
    </row>
    <row r="22" spans="1:19" ht="124.5" customHeight="1" x14ac:dyDescent="0.4">
      <c r="A22" s="59"/>
      <c r="B22" s="62" t="s">
        <v>297</v>
      </c>
      <c r="C22" s="59"/>
      <c r="D22" s="59"/>
      <c r="E22" s="59"/>
      <c r="F22" s="59"/>
      <c r="G22" s="59"/>
      <c r="H22" s="59"/>
      <c r="I22" s="59"/>
      <c r="J22" s="59"/>
      <c r="K22" s="59"/>
      <c r="L22" s="59"/>
      <c r="M22" s="59"/>
      <c r="N22" s="59"/>
      <c r="O22" s="59"/>
      <c r="P22" s="59"/>
      <c r="Q22" s="59"/>
      <c r="R22" s="59"/>
      <c r="S22" s="59"/>
    </row>
    <row r="23" spans="1:19" x14ac:dyDescent="0.4">
      <c r="A23" s="59"/>
      <c r="B23" s="59"/>
      <c r="C23" s="59"/>
      <c r="D23" s="59"/>
      <c r="E23" s="59"/>
      <c r="F23" s="59"/>
      <c r="G23" s="59"/>
      <c r="H23" s="59"/>
      <c r="I23" s="59"/>
      <c r="J23" s="59"/>
      <c r="K23" s="59"/>
      <c r="L23" s="59"/>
      <c r="M23" s="59"/>
      <c r="N23" s="59"/>
      <c r="O23" s="59"/>
      <c r="P23" s="59"/>
      <c r="Q23" s="59"/>
      <c r="R23" s="59"/>
      <c r="S23" s="59"/>
    </row>
    <row r="24" spans="1:19" x14ac:dyDescent="0.4">
      <c r="A24" s="59"/>
      <c r="B24" s="59"/>
      <c r="C24" s="59"/>
      <c r="D24" s="59"/>
      <c r="E24" s="59"/>
      <c r="F24" s="59"/>
      <c r="G24" s="59"/>
      <c r="H24" s="59"/>
      <c r="I24" s="59"/>
      <c r="J24" s="59"/>
      <c r="K24" s="59"/>
      <c r="L24" s="59"/>
      <c r="M24" s="59"/>
      <c r="N24" s="59"/>
      <c r="O24" s="59"/>
      <c r="P24" s="59"/>
      <c r="Q24" s="59"/>
      <c r="R24" s="59"/>
      <c r="S24" s="59"/>
    </row>
    <row r="25" spans="1:19" x14ac:dyDescent="0.4">
      <c r="A25" s="59"/>
      <c r="B25" s="59"/>
      <c r="C25" s="59"/>
      <c r="D25" s="59"/>
      <c r="E25" s="59"/>
      <c r="F25" s="59"/>
      <c r="G25" s="59"/>
      <c r="H25" s="59"/>
      <c r="I25" s="59"/>
      <c r="J25" s="59"/>
      <c r="K25" s="59"/>
      <c r="L25" s="59"/>
      <c r="M25" s="59"/>
      <c r="N25" s="59"/>
      <c r="O25" s="59"/>
      <c r="P25" s="59"/>
      <c r="Q25" s="59"/>
      <c r="R25" s="59"/>
      <c r="S25" s="59"/>
    </row>
    <row r="26" spans="1:19" x14ac:dyDescent="0.4">
      <c r="A26" s="59"/>
      <c r="B26" s="59"/>
      <c r="C26" s="59"/>
      <c r="D26" s="59"/>
      <c r="E26" s="59"/>
      <c r="F26" s="59"/>
      <c r="G26" s="59"/>
      <c r="H26" s="59"/>
      <c r="I26" s="59"/>
      <c r="J26" s="59"/>
      <c r="K26" s="59"/>
      <c r="L26" s="59"/>
      <c r="M26" s="59"/>
      <c r="N26" s="59"/>
      <c r="O26" s="59"/>
      <c r="P26" s="59"/>
      <c r="Q26" s="59"/>
      <c r="R26" s="59"/>
      <c r="S26" s="59"/>
    </row>
    <row r="27" spans="1:19" x14ac:dyDescent="0.4">
      <c r="A27" s="59"/>
      <c r="B27" s="59"/>
      <c r="C27" s="59"/>
      <c r="D27" s="59"/>
      <c r="E27" s="59"/>
      <c r="F27" s="59"/>
      <c r="G27" s="59"/>
      <c r="H27" s="59"/>
      <c r="I27" s="59"/>
      <c r="J27" s="59"/>
      <c r="K27" s="59"/>
      <c r="L27" s="59"/>
      <c r="M27" s="59"/>
      <c r="N27" s="59"/>
      <c r="O27" s="59"/>
      <c r="P27" s="59"/>
      <c r="Q27" s="59"/>
      <c r="R27" s="59"/>
      <c r="S27" s="59"/>
    </row>
    <row r="28" spans="1:19" x14ac:dyDescent="0.4">
      <c r="A28" s="59"/>
      <c r="B28" s="59"/>
      <c r="C28" s="59"/>
      <c r="D28" s="59"/>
      <c r="E28" s="59"/>
      <c r="F28" s="59"/>
      <c r="G28" s="59"/>
      <c r="H28" s="59"/>
      <c r="I28" s="59"/>
      <c r="J28" s="59"/>
      <c r="K28" s="59"/>
      <c r="L28" s="59"/>
      <c r="M28" s="59"/>
      <c r="N28" s="59"/>
      <c r="O28" s="59"/>
      <c r="P28" s="59"/>
      <c r="Q28" s="59"/>
      <c r="R28" s="59"/>
      <c r="S28" s="59"/>
    </row>
    <row r="29" spans="1:19" x14ac:dyDescent="0.4">
      <c r="A29" s="59"/>
      <c r="B29" s="59"/>
      <c r="C29" s="59"/>
      <c r="D29" s="59"/>
      <c r="E29" s="59"/>
      <c r="F29" s="59"/>
      <c r="G29" s="59"/>
      <c r="H29" s="59"/>
      <c r="I29" s="59"/>
      <c r="J29" s="59"/>
      <c r="K29" s="59"/>
      <c r="L29" s="59"/>
      <c r="M29" s="59"/>
      <c r="N29" s="59"/>
      <c r="O29" s="59"/>
      <c r="P29" s="59"/>
      <c r="Q29" s="59"/>
      <c r="R29" s="59"/>
      <c r="S29" s="59"/>
    </row>
    <row r="30" spans="1:19" x14ac:dyDescent="0.4">
      <c r="A30" s="59"/>
      <c r="B30" s="59"/>
      <c r="C30" s="59"/>
      <c r="D30" s="59"/>
      <c r="E30" s="59"/>
      <c r="F30" s="59"/>
      <c r="G30" s="59"/>
      <c r="H30" s="59"/>
      <c r="I30" s="59"/>
      <c r="J30" s="59"/>
      <c r="K30" s="59"/>
      <c r="L30" s="59"/>
      <c r="M30" s="59"/>
      <c r="N30" s="59"/>
      <c r="O30" s="59"/>
      <c r="P30" s="59"/>
      <c r="Q30" s="59"/>
      <c r="R30" s="59"/>
      <c r="S30" s="59"/>
    </row>
    <row r="31" spans="1:19" x14ac:dyDescent="0.4">
      <c r="A31" s="59"/>
      <c r="B31" s="59"/>
      <c r="C31" s="59"/>
      <c r="D31" s="59"/>
      <c r="E31" s="59"/>
      <c r="F31" s="59"/>
      <c r="G31" s="59"/>
      <c r="H31" s="59"/>
      <c r="I31" s="59"/>
      <c r="J31" s="59"/>
      <c r="K31" s="59"/>
      <c r="L31" s="59"/>
      <c r="M31" s="59"/>
      <c r="N31" s="59"/>
      <c r="O31" s="59"/>
      <c r="P31" s="59"/>
      <c r="Q31" s="59"/>
      <c r="R31" s="59"/>
      <c r="S31" s="59"/>
    </row>
    <row r="32" spans="1:19" x14ac:dyDescent="0.4">
      <c r="A32" s="59"/>
      <c r="B32" s="59"/>
      <c r="C32" s="59"/>
      <c r="D32" s="59"/>
      <c r="E32" s="59"/>
      <c r="F32" s="59"/>
      <c r="G32" s="59"/>
      <c r="H32" s="59"/>
      <c r="I32" s="59"/>
      <c r="J32" s="59"/>
      <c r="K32" s="59"/>
      <c r="L32" s="59"/>
      <c r="M32" s="59"/>
      <c r="N32" s="59"/>
      <c r="O32" s="59"/>
      <c r="P32" s="59"/>
      <c r="Q32" s="59"/>
      <c r="R32" s="59"/>
      <c r="S32" s="59"/>
    </row>
    <row r="33" spans="1:19" x14ac:dyDescent="0.4">
      <c r="A33" s="59"/>
      <c r="B33" s="59"/>
      <c r="C33" s="59"/>
      <c r="D33" s="59"/>
      <c r="E33" s="59"/>
      <c r="F33" s="59"/>
      <c r="G33" s="59"/>
      <c r="H33" s="59"/>
      <c r="I33" s="59"/>
      <c r="J33" s="59"/>
      <c r="K33" s="59"/>
      <c r="L33" s="59"/>
      <c r="M33" s="59"/>
      <c r="N33" s="59"/>
      <c r="O33" s="59"/>
      <c r="P33" s="59"/>
      <c r="Q33" s="59"/>
      <c r="R33" s="59"/>
      <c r="S33" s="59"/>
    </row>
    <row r="34" spans="1:19" x14ac:dyDescent="0.4">
      <c r="A34" s="59"/>
      <c r="B34" s="59"/>
      <c r="C34" s="59"/>
      <c r="D34" s="59"/>
      <c r="E34" s="59"/>
      <c r="F34" s="59"/>
      <c r="G34" s="59"/>
      <c r="H34" s="59"/>
      <c r="I34" s="59"/>
      <c r="J34" s="59"/>
      <c r="K34" s="59"/>
      <c r="L34" s="59"/>
      <c r="M34" s="59"/>
      <c r="N34" s="59"/>
      <c r="O34" s="59"/>
      <c r="P34" s="59"/>
      <c r="Q34" s="59"/>
      <c r="R34" s="59"/>
      <c r="S34" s="59"/>
    </row>
    <row r="35" spans="1:19" x14ac:dyDescent="0.4">
      <c r="A35" s="59"/>
      <c r="B35" s="59"/>
      <c r="C35" s="59"/>
      <c r="D35" s="59"/>
      <c r="E35" s="59"/>
      <c r="F35" s="59"/>
      <c r="G35" s="59"/>
      <c r="H35" s="59"/>
      <c r="I35" s="59"/>
      <c r="J35" s="59"/>
      <c r="K35" s="59"/>
      <c r="L35" s="59"/>
      <c r="M35" s="59"/>
      <c r="N35" s="59"/>
      <c r="O35" s="59"/>
      <c r="P35" s="59"/>
      <c r="Q35" s="59"/>
      <c r="R35" s="59"/>
      <c r="S35" s="59"/>
    </row>
    <row r="36" spans="1:19" x14ac:dyDescent="0.4">
      <c r="A36" s="59"/>
      <c r="B36" s="59"/>
      <c r="C36" s="59"/>
      <c r="D36" s="59"/>
      <c r="E36" s="59"/>
      <c r="F36" s="59"/>
      <c r="G36" s="59"/>
      <c r="H36" s="59"/>
      <c r="I36" s="59"/>
      <c r="J36" s="59"/>
      <c r="K36" s="59"/>
      <c r="L36" s="59"/>
      <c r="M36" s="59"/>
      <c r="N36" s="59"/>
      <c r="O36" s="59"/>
      <c r="P36" s="59"/>
      <c r="Q36" s="59"/>
      <c r="R36" s="59"/>
      <c r="S36" s="59"/>
    </row>
    <row r="37" spans="1:19" x14ac:dyDescent="0.4">
      <c r="A37" s="59"/>
      <c r="B37" s="59"/>
      <c r="C37" s="59"/>
      <c r="D37" s="59"/>
      <c r="E37" s="59"/>
      <c r="F37" s="59"/>
      <c r="G37" s="59"/>
      <c r="H37" s="59"/>
      <c r="I37" s="59"/>
      <c r="J37" s="59"/>
      <c r="K37" s="59"/>
      <c r="L37" s="59"/>
      <c r="M37" s="59"/>
      <c r="N37" s="59"/>
      <c r="O37" s="59"/>
      <c r="P37" s="59"/>
      <c r="Q37" s="59"/>
      <c r="R37" s="59"/>
      <c r="S37" s="59"/>
    </row>
    <row r="38" spans="1:19" x14ac:dyDescent="0.4">
      <c r="A38" s="59"/>
      <c r="B38" s="59"/>
      <c r="C38" s="59"/>
      <c r="D38" s="59"/>
      <c r="E38" s="59"/>
      <c r="F38" s="59"/>
      <c r="G38" s="59"/>
      <c r="H38" s="59"/>
      <c r="I38" s="59"/>
      <c r="J38" s="59"/>
      <c r="K38" s="59"/>
      <c r="L38" s="59"/>
      <c r="M38" s="59"/>
      <c r="N38" s="59"/>
      <c r="O38" s="59"/>
      <c r="P38" s="59"/>
      <c r="Q38" s="59"/>
      <c r="R38" s="59"/>
      <c r="S38" s="59"/>
    </row>
    <row r="39" spans="1:19" x14ac:dyDescent="0.4">
      <c r="A39" s="59"/>
      <c r="B39" s="59"/>
      <c r="C39" s="59"/>
      <c r="D39" s="59"/>
      <c r="E39" s="59"/>
      <c r="F39" s="59"/>
      <c r="G39" s="59"/>
      <c r="H39" s="59"/>
      <c r="I39" s="59"/>
      <c r="J39" s="59"/>
      <c r="K39" s="59"/>
      <c r="L39" s="59"/>
      <c r="M39" s="59"/>
      <c r="N39" s="59"/>
      <c r="O39" s="59"/>
      <c r="P39" s="59"/>
      <c r="Q39" s="59"/>
      <c r="R39" s="59"/>
      <c r="S39" s="59"/>
    </row>
    <row r="40" spans="1:19" x14ac:dyDescent="0.4">
      <c r="A40" s="59"/>
      <c r="B40" s="59"/>
      <c r="C40" s="59"/>
      <c r="D40" s="59"/>
      <c r="E40" s="59"/>
      <c r="F40" s="59"/>
      <c r="G40" s="59"/>
      <c r="H40" s="59"/>
      <c r="I40" s="59"/>
      <c r="J40" s="59"/>
      <c r="K40" s="59"/>
      <c r="L40" s="59"/>
      <c r="M40" s="59"/>
      <c r="N40" s="59"/>
      <c r="O40" s="59"/>
      <c r="P40" s="59"/>
      <c r="Q40" s="59"/>
      <c r="R40" s="59"/>
      <c r="S40" s="59"/>
    </row>
    <row r="41" spans="1:19" x14ac:dyDescent="0.4">
      <c r="A41" s="59"/>
      <c r="B41" s="59"/>
      <c r="C41" s="59"/>
      <c r="D41" s="59"/>
      <c r="E41" s="59"/>
      <c r="F41" s="59"/>
      <c r="G41" s="59"/>
      <c r="H41" s="59"/>
      <c r="I41" s="59"/>
      <c r="J41" s="59"/>
      <c r="K41" s="59"/>
      <c r="L41" s="59"/>
      <c r="M41" s="59"/>
      <c r="N41" s="59"/>
      <c r="O41" s="59"/>
      <c r="P41" s="59"/>
      <c r="Q41" s="59"/>
      <c r="R41" s="59"/>
      <c r="S41" s="59"/>
    </row>
    <row r="42" spans="1:19" x14ac:dyDescent="0.4">
      <c r="A42" s="59"/>
      <c r="B42" s="59"/>
      <c r="C42" s="59"/>
      <c r="D42" s="59"/>
      <c r="E42" s="59"/>
      <c r="F42" s="59"/>
      <c r="G42" s="59"/>
      <c r="H42" s="59"/>
      <c r="I42" s="59"/>
      <c r="J42" s="59"/>
      <c r="K42" s="59"/>
      <c r="L42" s="59"/>
      <c r="M42" s="59"/>
      <c r="N42" s="59"/>
      <c r="O42" s="59"/>
      <c r="P42" s="59"/>
      <c r="Q42" s="59"/>
      <c r="R42" s="59"/>
      <c r="S42" s="59"/>
    </row>
    <row r="43" spans="1:19" x14ac:dyDescent="0.4">
      <c r="A43" s="59"/>
      <c r="B43" s="59"/>
      <c r="C43" s="59"/>
      <c r="D43" s="59"/>
      <c r="E43" s="59"/>
      <c r="F43" s="59"/>
      <c r="G43" s="59"/>
      <c r="H43" s="59"/>
      <c r="I43" s="59"/>
      <c r="J43" s="59"/>
      <c r="K43" s="59"/>
      <c r="L43" s="59"/>
      <c r="M43" s="59"/>
      <c r="N43" s="59"/>
      <c r="O43" s="59"/>
      <c r="P43" s="59"/>
      <c r="Q43" s="59"/>
      <c r="R43" s="59"/>
      <c r="S43" s="59"/>
    </row>
    <row r="44" spans="1:19" x14ac:dyDescent="0.4">
      <c r="A44" s="59"/>
      <c r="B44" s="59"/>
      <c r="C44" s="59"/>
      <c r="D44" s="59"/>
      <c r="E44" s="59"/>
      <c r="F44" s="59"/>
      <c r="G44" s="59"/>
      <c r="H44" s="59"/>
      <c r="I44" s="59"/>
      <c r="J44" s="59"/>
      <c r="K44" s="59"/>
      <c r="L44" s="59"/>
      <c r="M44" s="59"/>
      <c r="N44" s="59"/>
      <c r="O44" s="59"/>
      <c r="P44" s="59"/>
      <c r="Q44" s="59"/>
      <c r="R44" s="59"/>
      <c r="S44" s="59"/>
    </row>
    <row r="45" spans="1:19" x14ac:dyDescent="0.4">
      <c r="A45" s="59"/>
      <c r="B45" s="59"/>
      <c r="C45" s="59"/>
      <c r="D45" s="59"/>
      <c r="E45" s="59"/>
      <c r="F45" s="59"/>
      <c r="G45" s="59"/>
      <c r="H45" s="59"/>
      <c r="I45" s="59"/>
      <c r="J45" s="59"/>
      <c r="K45" s="59"/>
      <c r="L45" s="59"/>
      <c r="M45" s="59"/>
      <c r="N45" s="59"/>
      <c r="O45" s="59"/>
      <c r="P45" s="59"/>
      <c r="Q45" s="59"/>
      <c r="R45" s="59"/>
      <c r="S45" s="59"/>
    </row>
    <row r="46" spans="1:19" x14ac:dyDescent="0.4">
      <c r="A46" s="59"/>
      <c r="B46" s="59"/>
      <c r="C46" s="59"/>
      <c r="D46" s="59"/>
      <c r="E46" s="59"/>
      <c r="F46" s="59"/>
      <c r="G46" s="59"/>
      <c r="H46" s="59"/>
      <c r="I46" s="59"/>
      <c r="J46" s="59"/>
      <c r="K46" s="59"/>
      <c r="L46" s="59"/>
      <c r="M46" s="59"/>
      <c r="N46" s="59"/>
      <c r="O46" s="59"/>
      <c r="P46" s="59"/>
      <c r="Q46" s="59"/>
      <c r="R46" s="59"/>
      <c r="S46" s="59"/>
    </row>
    <row r="47" spans="1:19" x14ac:dyDescent="0.4">
      <c r="A47" s="59"/>
      <c r="B47" s="59"/>
      <c r="C47" s="59"/>
      <c r="D47" s="59"/>
      <c r="E47" s="59"/>
      <c r="F47" s="59"/>
      <c r="G47" s="59"/>
      <c r="H47" s="59"/>
      <c r="I47" s="59"/>
      <c r="J47" s="59"/>
      <c r="K47" s="59"/>
      <c r="L47" s="59"/>
      <c r="M47" s="59"/>
      <c r="N47" s="59"/>
      <c r="O47" s="59"/>
      <c r="P47" s="59"/>
      <c r="Q47" s="59"/>
      <c r="R47" s="59"/>
      <c r="S47" s="59"/>
    </row>
    <row r="48" spans="1:19" x14ac:dyDescent="0.4">
      <c r="A48" s="59"/>
      <c r="B48" s="59"/>
      <c r="C48" s="59"/>
      <c r="D48" s="59"/>
      <c r="E48" s="59"/>
      <c r="F48" s="59"/>
      <c r="G48" s="59"/>
      <c r="H48" s="59"/>
      <c r="I48" s="59"/>
      <c r="J48" s="59"/>
      <c r="K48" s="59"/>
      <c r="L48" s="59"/>
      <c r="M48" s="59"/>
      <c r="N48" s="59"/>
      <c r="O48" s="59"/>
      <c r="P48" s="59"/>
      <c r="Q48" s="59"/>
      <c r="R48" s="59"/>
      <c r="S48" s="59"/>
    </row>
    <row r="49" spans="1:19" x14ac:dyDescent="0.4">
      <c r="A49" s="59"/>
      <c r="B49" s="59"/>
      <c r="C49" s="59"/>
      <c r="D49" s="59"/>
      <c r="E49" s="59"/>
      <c r="F49" s="59"/>
      <c r="G49" s="59"/>
      <c r="H49" s="59"/>
      <c r="I49" s="59"/>
      <c r="J49" s="59"/>
      <c r="K49" s="59"/>
      <c r="L49" s="59"/>
      <c r="M49" s="59"/>
      <c r="N49" s="59"/>
      <c r="O49" s="59"/>
      <c r="P49" s="59"/>
      <c r="Q49" s="59"/>
      <c r="R49" s="59"/>
      <c r="S49" s="59"/>
    </row>
    <row r="50" spans="1:19" x14ac:dyDescent="0.4">
      <c r="A50" s="59"/>
      <c r="B50" s="59"/>
      <c r="C50" s="59"/>
      <c r="D50" s="59"/>
      <c r="E50" s="59"/>
      <c r="F50" s="59"/>
      <c r="G50" s="59"/>
      <c r="H50" s="59"/>
      <c r="I50" s="59"/>
      <c r="J50" s="59"/>
      <c r="K50" s="59"/>
      <c r="L50" s="59"/>
      <c r="M50" s="59"/>
      <c r="N50" s="59"/>
      <c r="O50" s="59"/>
      <c r="P50" s="59"/>
      <c r="Q50" s="59"/>
      <c r="R50" s="59"/>
      <c r="S50" s="59"/>
    </row>
  </sheetData>
  <sheetProtection password="EDD3"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0"/>
  <sheetViews>
    <sheetView showGridLines="0" topLeftCell="A39" zoomScale="50" zoomScaleNormal="50" workbookViewId="0">
      <selection activeCell="H43" sqref="H43:I44"/>
    </sheetView>
  </sheetViews>
  <sheetFormatPr defaultColWidth="9.15234375" defaultRowHeight="14.15" x14ac:dyDescent="0.35"/>
  <cols>
    <col min="1" max="1" width="5" style="3" customWidth="1"/>
    <col min="2" max="2" width="38.3828125" style="3" customWidth="1"/>
    <col min="3" max="3" width="31.53515625" style="3" customWidth="1"/>
    <col min="4" max="4" width="30.53515625" style="3" customWidth="1"/>
    <col min="5" max="5" width="31.53515625" style="3" customWidth="1"/>
    <col min="6" max="6" width="35.3046875" style="3" customWidth="1"/>
    <col min="7" max="9" width="12.69140625" style="3" customWidth="1"/>
    <col min="10" max="10" width="35.69140625" style="3" customWidth="1"/>
    <col min="11" max="16384" width="9.15234375" style="3"/>
  </cols>
  <sheetData>
    <row r="1" spans="1:10" ht="25" customHeight="1" x14ac:dyDescent="0.35"/>
    <row r="2" spans="1:10" ht="25" customHeight="1" thickBot="1" x14ac:dyDescent="0.4">
      <c r="B2" s="56" t="s">
        <v>316</v>
      </c>
    </row>
    <row r="3" spans="1:10" s="55" customFormat="1" ht="25" customHeight="1" thickTop="1" thickBot="1" x14ac:dyDescent="0.4"/>
    <row r="4" spans="1:10" ht="20.149999999999999" customHeight="1" x14ac:dyDescent="0.35">
      <c r="B4" s="31" t="s">
        <v>0</v>
      </c>
      <c r="C4" s="32"/>
      <c r="D4" s="4"/>
    </row>
    <row r="5" spans="1:10" ht="20.149999999999999" customHeight="1" x14ac:dyDescent="0.35">
      <c r="B5" s="39" t="s">
        <v>1</v>
      </c>
      <c r="C5" s="33"/>
      <c r="D5" s="4"/>
    </row>
    <row r="6" spans="1:10" ht="20.149999999999999" customHeight="1" x14ac:dyDescent="0.35">
      <c r="B6" s="39" t="s">
        <v>2</v>
      </c>
      <c r="C6" s="33"/>
      <c r="D6" s="4"/>
    </row>
    <row r="7" spans="1:10" ht="20.149999999999999" customHeight="1" x14ac:dyDescent="0.35">
      <c r="B7" s="39" t="s">
        <v>31</v>
      </c>
      <c r="C7" s="34"/>
      <c r="D7" s="2"/>
    </row>
    <row r="8" spans="1:10" ht="20.149999999999999" customHeight="1" x14ac:dyDescent="0.35">
      <c r="B8" s="39" t="s">
        <v>32</v>
      </c>
      <c r="C8" s="34"/>
      <c r="D8" s="2"/>
    </row>
    <row r="9" spans="1:10" ht="20.149999999999999" customHeight="1" thickBot="1" x14ac:dyDescent="0.4">
      <c r="B9" s="40" t="s">
        <v>33</v>
      </c>
      <c r="C9" s="35"/>
      <c r="D9" s="2"/>
    </row>
    <row r="10" spans="1:10" ht="14.6" thickBot="1" x14ac:dyDescent="0.4"/>
    <row r="11" spans="1:10" s="6" customFormat="1" ht="24.75" customHeight="1" x14ac:dyDescent="0.4">
      <c r="B11" s="89" t="s">
        <v>10</v>
      </c>
      <c r="C11" s="90"/>
      <c r="D11" s="90"/>
      <c r="E11" s="90"/>
      <c r="F11" s="90"/>
      <c r="G11" s="90"/>
      <c r="H11" s="90"/>
      <c r="I11" s="90"/>
      <c r="J11" s="91"/>
    </row>
    <row r="12" spans="1:10" s="6" customFormat="1" ht="20.149999999999999" customHeight="1" x14ac:dyDescent="0.4">
      <c r="B12" s="95"/>
      <c r="C12" s="97" t="s">
        <v>6</v>
      </c>
      <c r="D12" s="97" t="s">
        <v>7</v>
      </c>
      <c r="E12" s="97" t="s">
        <v>8</v>
      </c>
      <c r="F12" s="97" t="s">
        <v>9</v>
      </c>
      <c r="G12" s="96" t="s">
        <v>34</v>
      </c>
      <c r="H12" s="96" t="s">
        <v>35</v>
      </c>
      <c r="I12" s="96" t="s">
        <v>36</v>
      </c>
      <c r="J12" s="98" t="s">
        <v>276</v>
      </c>
    </row>
    <row r="13" spans="1:10" s="6" customFormat="1" ht="20.149999999999999" customHeight="1" x14ac:dyDescent="0.4">
      <c r="B13" s="95"/>
      <c r="C13" s="97"/>
      <c r="D13" s="97"/>
      <c r="E13" s="97"/>
      <c r="F13" s="97"/>
      <c r="G13" s="96"/>
      <c r="H13" s="96"/>
      <c r="I13" s="96"/>
      <c r="J13" s="98"/>
    </row>
    <row r="14" spans="1:10" s="6" customFormat="1" ht="20.149999999999999" customHeight="1" x14ac:dyDescent="0.4">
      <c r="B14" s="92" t="s">
        <v>11</v>
      </c>
      <c r="C14" s="93"/>
      <c r="D14" s="93"/>
      <c r="E14" s="93"/>
      <c r="F14" s="93"/>
      <c r="G14" s="93"/>
      <c r="H14" s="93"/>
      <c r="I14" s="93"/>
      <c r="J14" s="94"/>
    </row>
    <row r="15" spans="1:10" ht="113.15" x14ac:dyDescent="0.35">
      <c r="A15" s="7" t="s">
        <v>308</v>
      </c>
      <c r="B15" s="11" t="s">
        <v>37</v>
      </c>
      <c r="C15" s="8" t="s">
        <v>38</v>
      </c>
      <c r="D15" s="8" t="s">
        <v>41</v>
      </c>
      <c r="E15" s="8" t="s">
        <v>39</v>
      </c>
      <c r="F15" s="8" t="s">
        <v>40</v>
      </c>
      <c r="G15" s="72"/>
      <c r="H15" s="72"/>
      <c r="I15" s="72"/>
      <c r="J15" s="73"/>
    </row>
    <row r="16" spans="1:10" ht="127.3" x14ac:dyDescent="0.35">
      <c r="A16" s="7">
        <v>1.2</v>
      </c>
      <c r="B16" s="12" t="s">
        <v>42</v>
      </c>
      <c r="C16" s="9" t="s">
        <v>43</v>
      </c>
      <c r="D16" s="9" t="s">
        <v>44</v>
      </c>
      <c r="E16" s="9" t="s">
        <v>45</v>
      </c>
      <c r="F16" s="9" t="s">
        <v>46</v>
      </c>
      <c r="G16" s="74"/>
      <c r="H16" s="74"/>
      <c r="I16" s="74"/>
      <c r="J16" s="73"/>
    </row>
    <row r="17" spans="1:10" s="6" customFormat="1" ht="20.149999999999999" customHeight="1" x14ac:dyDescent="0.4">
      <c r="A17" s="7"/>
      <c r="B17" s="92" t="s">
        <v>16</v>
      </c>
      <c r="C17" s="93"/>
      <c r="D17" s="93"/>
      <c r="E17" s="93"/>
      <c r="F17" s="93"/>
      <c r="G17" s="93"/>
      <c r="H17" s="93"/>
      <c r="I17" s="93"/>
      <c r="J17" s="94"/>
    </row>
    <row r="18" spans="1:10" ht="70.75" x14ac:dyDescent="0.35">
      <c r="A18" s="7">
        <v>2.1</v>
      </c>
      <c r="B18" s="12" t="s">
        <v>47</v>
      </c>
      <c r="C18" s="9" t="s">
        <v>48</v>
      </c>
      <c r="D18" s="9" t="s">
        <v>51</v>
      </c>
      <c r="E18" s="9" t="s">
        <v>49</v>
      </c>
      <c r="F18" s="9" t="s">
        <v>50</v>
      </c>
      <c r="G18" s="72"/>
      <c r="H18" s="72"/>
      <c r="I18" s="72"/>
      <c r="J18" s="73"/>
    </row>
    <row r="19" spans="1:10" ht="84.9" x14ac:dyDescent="0.35">
      <c r="A19" s="7">
        <v>2.2000000000000002</v>
      </c>
      <c r="B19" s="12" t="s">
        <v>52</v>
      </c>
      <c r="C19" s="8" t="s">
        <v>53</v>
      </c>
      <c r="D19" s="9" t="s">
        <v>54</v>
      </c>
      <c r="E19" s="9" t="s">
        <v>55</v>
      </c>
      <c r="F19" s="9" t="s">
        <v>56</v>
      </c>
      <c r="G19" s="74"/>
      <c r="H19" s="74"/>
      <c r="I19" s="74"/>
      <c r="J19" s="73"/>
    </row>
    <row r="20" spans="1:10" ht="99" x14ac:dyDescent="0.35">
      <c r="A20" s="7" t="s">
        <v>311</v>
      </c>
      <c r="B20" s="12" t="s">
        <v>57</v>
      </c>
      <c r="C20" s="8" t="s">
        <v>58</v>
      </c>
      <c r="D20" s="9" t="s">
        <v>59</v>
      </c>
      <c r="E20" s="9" t="s">
        <v>61</v>
      </c>
      <c r="F20" s="9" t="s">
        <v>60</v>
      </c>
      <c r="G20" s="72"/>
      <c r="H20" s="72"/>
      <c r="I20" s="72"/>
      <c r="J20" s="73"/>
    </row>
    <row r="21" spans="1:10" ht="84.9" x14ac:dyDescent="0.35">
      <c r="A21" s="7">
        <v>2.4</v>
      </c>
      <c r="B21" s="11" t="s">
        <v>62</v>
      </c>
      <c r="C21" s="8" t="s">
        <v>63</v>
      </c>
      <c r="D21" s="8" t="s">
        <v>64</v>
      </c>
      <c r="E21" s="8" t="s">
        <v>66</v>
      </c>
      <c r="F21" s="8" t="s">
        <v>65</v>
      </c>
      <c r="G21" s="74"/>
      <c r="H21" s="74"/>
      <c r="I21" s="74"/>
      <c r="J21" s="73"/>
    </row>
    <row r="22" spans="1:10" ht="70.75" x14ac:dyDescent="0.35">
      <c r="A22" s="7">
        <v>2.5</v>
      </c>
      <c r="B22" s="12" t="s">
        <v>71</v>
      </c>
      <c r="C22" s="8" t="s">
        <v>67</v>
      </c>
      <c r="D22" s="8" t="s">
        <v>68</v>
      </c>
      <c r="E22" s="8" t="s">
        <v>69</v>
      </c>
      <c r="F22" s="8" t="s">
        <v>70</v>
      </c>
      <c r="G22" s="72"/>
      <c r="H22" s="72"/>
      <c r="I22" s="72"/>
      <c r="J22" s="73"/>
    </row>
    <row r="23" spans="1:10" s="6" customFormat="1" ht="20.149999999999999" customHeight="1" x14ac:dyDescent="0.4">
      <c r="A23" s="7"/>
      <c r="B23" s="92" t="s">
        <v>12</v>
      </c>
      <c r="C23" s="93"/>
      <c r="D23" s="93"/>
      <c r="E23" s="93"/>
      <c r="F23" s="93"/>
      <c r="G23" s="93"/>
      <c r="H23" s="93"/>
      <c r="I23" s="93"/>
      <c r="J23" s="94"/>
    </row>
    <row r="24" spans="1:10" ht="113.15" x14ac:dyDescent="0.35">
      <c r="A24" s="7">
        <v>3.1</v>
      </c>
      <c r="B24" s="11" t="s">
        <v>72</v>
      </c>
      <c r="C24" s="8" t="s">
        <v>73</v>
      </c>
      <c r="D24" s="8" t="s">
        <v>74</v>
      </c>
      <c r="E24" s="8" t="s">
        <v>75</v>
      </c>
      <c r="F24" s="8" t="s">
        <v>76</v>
      </c>
      <c r="G24" s="72"/>
      <c r="H24" s="72"/>
      <c r="I24" s="72"/>
      <c r="J24" s="73"/>
    </row>
    <row r="25" spans="1:10" ht="84.9" x14ac:dyDescent="0.35">
      <c r="A25" s="7">
        <v>3.2</v>
      </c>
      <c r="B25" s="11" t="s">
        <v>81</v>
      </c>
      <c r="C25" s="8" t="s">
        <v>77</v>
      </c>
      <c r="D25" s="8" t="s">
        <v>78</v>
      </c>
      <c r="E25" s="8" t="s">
        <v>79</v>
      </c>
      <c r="F25" s="8" t="s">
        <v>80</v>
      </c>
      <c r="G25" s="74"/>
      <c r="H25" s="74"/>
      <c r="I25" s="74"/>
      <c r="J25" s="73"/>
    </row>
    <row r="26" spans="1:10" ht="70.75" x14ac:dyDescent="0.35">
      <c r="A26" s="7">
        <v>3.3</v>
      </c>
      <c r="B26" s="11" t="s">
        <v>82</v>
      </c>
      <c r="C26" s="8" t="s">
        <v>86</v>
      </c>
      <c r="D26" s="8" t="s">
        <v>83</v>
      </c>
      <c r="E26" s="8" t="s">
        <v>84</v>
      </c>
      <c r="F26" s="8" t="s">
        <v>85</v>
      </c>
      <c r="G26" s="72"/>
      <c r="H26" s="72"/>
      <c r="I26" s="72"/>
      <c r="J26" s="73"/>
    </row>
    <row r="27" spans="1:10" ht="84.9" x14ac:dyDescent="0.35">
      <c r="A27" s="7">
        <v>3.4</v>
      </c>
      <c r="B27" s="11" t="s">
        <v>91</v>
      </c>
      <c r="C27" s="8" t="s">
        <v>87</v>
      </c>
      <c r="D27" s="8" t="s">
        <v>88</v>
      </c>
      <c r="E27" s="8" t="s">
        <v>89</v>
      </c>
      <c r="F27" s="8" t="s">
        <v>90</v>
      </c>
      <c r="G27" s="74"/>
      <c r="H27" s="74"/>
      <c r="I27" s="74"/>
      <c r="J27" s="73"/>
    </row>
    <row r="28" spans="1:10" ht="99" x14ac:dyDescent="0.35">
      <c r="A28" s="7">
        <v>3.5</v>
      </c>
      <c r="B28" s="11" t="s">
        <v>92</v>
      </c>
      <c r="C28" s="8" t="s">
        <v>96</v>
      </c>
      <c r="D28" s="8" t="s">
        <v>93</v>
      </c>
      <c r="E28" s="8" t="s">
        <v>94</v>
      </c>
      <c r="F28" s="8" t="s">
        <v>95</v>
      </c>
      <c r="G28" s="72"/>
      <c r="H28" s="72"/>
      <c r="I28" s="72"/>
      <c r="J28" s="73"/>
    </row>
    <row r="29" spans="1:10" ht="155.6" x14ac:dyDescent="0.35">
      <c r="A29" s="7">
        <v>3.6</v>
      </c>
      <c r="B29" s="11" t="s">
        <v>97</v>
      </c>
      <c r="C29" s="8" t="s">
        <v>98</v>
      </c>
      <c r="D29" s="8" t="s">
        <v>99</v>
      </c>
      <c r="E29" s="8" t="s">
        <v>100</v>
      </c>
      <c r="F29" s="8" t="s">
        <v>101</v>
      </c>
      <c r="G29" s="72"/>
      <c r="H29" s="72"/>
      <c r="I29" s="72"/>
      <c r="J29" s="73"/>
    </row>
    <row r="30" spans="1:10" s="6" customFormat="1" ht="20.149999999999999" customHeight="1" x14ac:dyDescent="0.4">
      <c r="A30" s="7"/>
      <c r="B30" s="92" t="s">
        <v>13</v>
      </c>
      <c r="C30" s="93"/>
      <c r="D30" s="93"/>
      <c r="E30" s="93"/>
      <c r="F30" s="93"/>
      <c r="G30" s="93"/>
      <c r="H30" s="93"/>
      <c r="I30" s="93"/>
      <c r="J30" s="94"/>
    </row>
    <row r="31" spans="1:10" ht="84.9" x14ac:dyDescent="0.35">
      <c r="A31" s="7">
        <v>4.0999999999999996</v>
      </c>
      <c r="B31" s="11" t="s">
        <v>106</v>
      </c>
      <c r="C31" s="8" t="s">
        <v>102</v>
      </c>
      <c r="D31" s="8" t="s">
        <v>103</v>
      </c>
      <c r="E31" s="8" t="s">
        <v>104</v>
      </c>
      <c r="F31" s="8" t="s">
        <v>105</v>
      </c>
      <c r="G31" s="72"/>
      <c r="H31" s="72"/>
      <c r="I31" s="72"/>
      <c r="J31" s="73"/>
    </row>
    <row r="32" spans="1:10" s="6" customFormat="1" ht="20.149999999999999" customHeight="1" x14ac:dyDescent="0.4">
      <c r="A32" s="7"/>
      <c r="B32" s="92" t="s">
        <v>14</v>
      </c>
      <c r="C32" s="93"/>
      <c r="D32" s="93"/>
      <c r="E32" s="93"/>
      <c r="F32" s="93"/>
      <c r="G32" s="93"/>
      <c r="H32" s="93"/>
      <c r="I32" s="93"/>
      <c r="J32" s="94"/>
    </row>
    <row r="33" spans="1:10" ht="70.75" x14ac:dyDescent="0.35">
      <c r="A33" s="7">
        <v>5.0999999999999996</v>
      </c>
      <c r="B33" s="11" t="s">
        <v>107</v>
      </c>
      <c r="C33" s="8" t="s">
        <v>108</v>
      </c>
      <c r="D33" s="8" t="s">
        <v>109</v>
      </c>
      <c r="E33" s="8" t="s">
        <v>110</v>
      </c>
      <c r="F33" s="8" t="s">
        <v>111</v>
      </c>
      <c r="G33" s="72"/>
      <c r="H33" s="72"/>
      <c r="I33" s="72"/>
      <c r="J33" s="73"/>
    </row>
    <row r="34" spans="1:10" ht="127.3" x14ac:dyDescent="0.35">
      <c r="A34" s="7">
        <v>5.2</v>
      </c>
      <c r="B34" s="11" t="s">
        <v>112</v>
      </c>
      <c r="C34" s="8" t="s">
        <v>116</v>
      </c>
      <c r="D34" s="8" t="s">
        <v>113</v>
      </c>
      <c r="E34" s="8" t="s">
        <v>114</v>
      </c>
      <c r="F34" s="8" t="s">
        <v>115</v>
      </c>
      <c r="G34" s="72"/>
      <c r="H34" s="72"/>
      <c r="I34" s="72"/>
      <c r="J34" s="73"/>
    </row>
    <row r="35" spans="1:10" ht="141.44999999999999" x14ac:dyDescent="0.35">
      <c r="A35" s="7">
        <v>5.3</v>
      </c>
      <c r="B35" s="11" t="s">
        <v>117</v>
      </c>
      <c r="C35" s="8" t="s">
        <v>118</v>
      </c>
      <c r="D35" s="8" t="s">
        <v>119</v>
      </c>
      <c r="E35" s="8" t="s">
        <v>120</v>
      </c>
      <c r="F35" s="8" t="s">
        <v>121</v>
      </c>
      <c r="G35" s="72"/>
      <c r="H35" s="72"/>
      <c r="I35" s="72"/>
      <c r="J35" s="73"/>
    </row>
    <row r="36" spans="1:10" ht="70.75" x14ac:dyDescent="0.35">
      <c r="A36" s="7">
        <v>5.4</v>
      </c>
      <c r="B36" s="11" t="s">
        <v>126</v>
      </c>
      <c r="C36" s="8" t="s">
        <v>122</v>
      </c>
      <c r="D36" s="8" t="s">
        <v>123</v>
      </c>
      <c r="E36" s="8" t="s">
        <v>124</v>
      </c>
      <c r="F36" s="8" t="s">
        <v>125</v>
      </c>
      <c r="G36" s="72"/>
      <c r="H36" s="72"/>
      <c r="I36" s="72"/>
      <c r="J36" s="73"/>
    </row>
    <row r="37" spans="1:10" ht="113.15" x14ac:dyDescent="0.35">
      <c r="A37" s="7">
        <v>5.5</v>
      </c>
      <c r="B37" s="11" t="s">
        <v>137</v>
      </c>
      <c r="C37" s="8" t="s">
        <v>138</v>
      </c>
      <c r="D37" s="8" t="s">
        <v>139</v>
      </c>
      <c r="E37" s="8" t="s">
        <v>141</v>
      </c>
      <c r="F37" s="8" t="s">
        <v>140</v>
      </c>
      <c r="G37" s="72"/>
      <c r="H37" s="72"/>
      <c r="I37" s="72"/>
      <c r="J37" s="73"/>
    </row>
    <row r="38" spans="1:10" ht="99" x14ac:dyDescent="0.35">
      <c r="A38" s="7">
        <v>5.6</v>
      </c>
      <c r="B38" s="11" t="s">
        <v>127</v>
      </c>
      <c r="C38" s="8" t="s">
        <v>129</v>
      </c>
      <c r="D38" s="8" t="s">
        <v>128</v>
      </c>
      <c r="E38" s="8" t="s">
        <v>131</v>
      </c>
      <c r="F38" s="8" t="s">
        <v>130</v>
      </c>
      <c r="G38" s="72"/>
      <c r="H38" s="72"/>
      <c r="I38" s="72"/>
      <c r="J38" s="73"/>
    </row>
    <row r="39" spans="1:10" ht="70.75" x14ac:dyDescent="0.35">
      <c r="A39" s="7">
        <v>5.7</v>
      </c>
      <c r="B39" s="11" t="s">
        <v>135</v>
      </c>
      <c r="C39" s="8" t="s">
        <v>136</v>
      </c>
      <c r="D39" s="8" t="s">
        <v>132</v>
      </c>
      <c r="E39" s="8" t="s">
        <v>133</v>
      </c>
      <c r="F39" s="8" t="s">
        <v>134</v>
      </c>
      <c r="G39" s="72"/>
      <c r="H39" s="72"/>
      <c r="I39" s="72"/>
      <c r="J39" s="73"/>
    </row>
    <row r="40" spans="1:10" s="6" customFormat="1" ht="20.149999999999999" customHeight="1" x14ac:dyDescent="0.4">
      <c r="A40" s="7"/>
      <c r="B40" s="92" t="s">
        <v>15</v>
      </c>
      <c r="C40" s="93"/>
      <c r="D40" s="93"/>
      <c r="E40" s="93"/>
      <c r="F40" s="93"/>
      <c r="G40" s="93"/>
      <c r="H40" s="93"/>
      <c r="I40" s="93"/>
      <c r="J40" s="94"/>
    </row>
    <row r="41" spans="1:10" ht="141.44999999999999" x14ac:dyDescent="0.35">
      <c r="A41" s="7">
        <v>6.1</v>
      </c>
      <c r="B41" s="11" t="s">
        <v>142</v>
      </c>
      <c r="C41" s="8" t="s">
        <v>143</v>
      </c>
      <c r="D41" s="8" t="s">
        <v>146</v>
      </c>
      <c r="E41" s="8" t="s">
        <v>144</v>
      </c>
      <c r="F41" s="8" t="s">
        <v>145</v>
      </c>
      <c r="G41" s="72"/>
      <c r="H41" s="72"/>
      <c r="I41" s="72"/>
      <c r="J41" s="73"/>
    </row>
    <row r="42" spans="1:10" ht="84.9" x14ac:dyDescent="0.35">
      <c r="A42" s="7">
        <v>6.2</v>
      </c>
      <c r="B42" s="11" t="s">
        <v>147</v>
      </c>
      <c r="C42" s="8" t="s">
        <v>151</v>
      </c>
      <c r="D42" s="8" t="s">
        <v>148</v>
      </c>
      <c r="E42" s="8" t="s">
        <v>149</v>
      </c>
      <c r="F42" s="8" t="s">
        <v>150</v>
      </c>
      <c r="G42" s="72"/>
      <c r="H42" s="72"/>
      <c r="I42" s="72"/>
      <c r="J42" s="73"/>
    </row>
    <row r="43" spans="1:10" ht="127.3" x14ac:dyDescent="0.35">
      <c r="A43" s="7">
        <v>6.3</v>
      </c>
      <c r="B43" s="11" t="s">
        <v>152</v>
      </c>
      <c r="C43" s="8" t="s">
        <v>153</v>
      </c>
      <c r="D43" s="8" t="s">
        <v>154</v>
      </c>
      <c r="E43" s="8" t="s">
        <v>156</v>
      </c>
      <c r="F43" s="8" t="s">
        <v>155</v>
      </c>
      <c r="G43" s="72"/>
      <c r="H43" s="72"/>
      <c r="I43" s="72"/>
      <c r="J43" s="73"/>
    </row>
    <row r="44" spans="1:10" ht="113.6" thickBot="1" x14ac:dyDescent="0.4">
      <c r="A44" s="7">
        <v>6.4</v>
      </c>
      <c r="B44" s="13" t="s">
        <v>157</v>
      </c>
      <c r="C44" s="10" t="s">
        <v>158</v>
      </c>
      <c r="D44" s="10" t="s">
        <v>159</v>
      </c>
      <c r="E44" s="10" t="s">
        <v>161</v>
      </c>
      <c r="F44" s="10" t="s">
        <v>160</v>
      </c>
      <c r="G44" s="75"/>
      <c r="H44" s="75"/>
      <c r="I44" s="75"/>
      <c r="J44" s="76"/>
    </row>
    <row r="45" spans="1:10" x14ac:dyDescent="0.35">
      <c r="A45" s="5"/>
    </row>
    <row r="46" spans="1:10" x14ac:dyDescent="0.35">
      <c r="A46" s="5"/>
    </row>
    <row r="47" spans="1:10" x14ac:dyDescent="0.35">
      <c r="A47" s="5"/>
    </row>
    <row r="48" spans="1:10" x14ac:dyDescent="0.35">
      <c r="A48" s="5"/>
    </row>
    <row r="49" spans="1:1" x14ac:dyDescent="0.35">
      <c r="A49" s="5"/>
    </row>
    <row r="50" spans="1:1" x14ac:dyDescent="0.35">
      <c r="A50" s="5"/>
    </row>
  </sheetData>
  <sheetProtection password="EDD3" sheet="1" objects="1" scenarios="1" selectLockedCells="1"/>
  <protectedRanges>
    <protectedRange sqref="C4:C9" name="Titel info"/>
    <protectedRange sqref="G15:J16 G18:J22 G24:J29 G31:J31 G33:J39 G41:J44" name="Data"/>
  </protectedRanges>
  <mergeCells count="16">
    <mergeCell ref="B11:J11"/>
    <mergeCell ref="B32:J32"/>
    <mergeCell ref="B40:J40"/>
    <mergeCell ref="B12:B13"/>
    <mergeCell ref="H12:H13"/>
    <mergeCell ref="G12:G13"/>
    <mergeCell ref="I12:I13"/>
    <mergeCell ref="C12:C13"/>
    <mergeCell ref="D12:D13"/>
    <mergeCell ref="E12:E13"/>
    <mergeCell ref="F12:F13"/>
    <mergeCell ref="J12:J13"/>
    <mergeCell ref="B14:J14"/>
    <mergeCell ref="B17:J17"/>
    <mergeCell ref="B23:J23"/>
    <mergeCell ref="B30:J30"/>
  </mergeCells>
  <dataValidations count="1">
    <dataValidation type="whole" allowBlank="1" showInputMessage="1" showErrorMessage="1" error="Please fill in a number between 1 and 4." sqref="G15:I16 G18:I22 G24:I29 G31:I31 G33:I39 G41:I44" xr:uid="{00000000-0002-0000-0300-000000000000}">
      <formula1>1</formula1>
      <formula2>4</formula2>
    </dataValidation>
  </dataValidations>
  <pageMargins left="0.70866141732283472" right="0.70866141732283472" top="0.74803149606299213" bottom="0.74803149606299213" header="0.31496062992125984" footer="0.31496062992125984"/>
  <pageSetup paperSize="9" scale="51" fitToHeight="4" orientation="landscape" r:id="rId1"/>
  <rowBreaks count="2" manualBreakCount="2">
    <brk id="22" max="16383" man="1"/>
    <brk id="3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2"/>
  <sheetViews>
    <sheetView showGridLines="0" tabSelected="1" topLeftCell="A17" zoomScale="70" zoomScaleNormal="70" workbookViewId="0">
      <selection activeCell="J15" sqref="J15"/>
    </sheetView>
  </sheetViews>
  <sheetFormatPr defaultRowHeight="14.6" x14ac:dyDescent="0.4"/>
  <cols>
    <col min="1" max="1" width="5.15234375" customWidth="1"/>
    <col min="2" max="2" width="38.3828125" customWidth="1"/>
    <col min="3" max="3" width="31.53515625" customWidth="1"/>
    <col min="4" max="4" width="30.53515625" customWidth="1"/>
    <col min="5" max="5" width="31.53515625" customWidth="1"/>
    <col min="6" max="6" width="35.3046875" customWidth="1"/>
    <col min="7" max="9" width="12.69140625" customWidth="1"/>
    <col min="10" max="10" width="35.69140625" customWidth="1"/>
  </cols>
  <sheetData>
    <row r="1" spans="1:10" ht="25" customHeight="1" x14ac:dyDescent="0.4"/>
    <row r="2" spans="1:10" ht="25" customHeight="1" thickBot="1" x14ac:dyDescent="0.45">
      <c r="B2" s="56" t="s">
        <v>317</v>
      </c>
    </row>
    <row r="3" spans="1:10" s="55" customFormat="1" ht="25" customHeight="1" thickTop="1" thickBot="1" x14ac:dyDescent="0.4"/>
    <row r="4" spans="1:10" ht="20.149999999999999" customHeight="1" x14ac:dyDescent="0.45">
      <c r="B4" s="31" t="s">
        <v>0</v>
      </c>
      <c r="C4" s="32"/>
      <c r="D4" s="1"/>
    </row>
    <row r="5" spans="1:10" ht="20.149999999999999" customHeight="1" x14ac:dyDescent="0.45">
      <c r="B5" s="39" t="s">
        <v>1</v>
      </c>
      <c r="C5" s="33"/>
      <c r="D5" s="1"/>
    </row>
    <row r="6" spans="1:10" ht="20.149999999999999" customHeight="1" x14ac:dyDescent="0.45">
      <c r="B6" s="39" t="s">
        <v>2</v>
      </c>
      <c r="C6" s="33"/>
      <c r="D6" s="1"/>
    </row>
    <row r="7" spans="1:10" ht="20.149999999999999" customHeight="1" x14ac:dyDescent="0.4">
      <c r="B7" s="39" t="s">
        <v>31</v>
      </c>
      <c r="C7" s="34"/>
      <c r="D7" s="2"/>
    </row>
    <row r="8" spans="1:10" ht="20.149999999999999" customHeight="1" x14ac:dyDescent="0.4">
      <c r="B8" s="39" t="s">
        <v>32</v>
      </c>
      <c r="C8" s="34"/>
      <c r="D8" s="2"/>
    </row>
    <row r="9" spans="1:10" ht="20.149999999999999" customHeight="1" thickBot="1" x14ac:dyDescent="0.45">
      <c r="B9" s="40" t="s">
        <v>33</v>
      </c>
      <c r="C9" s="35"/>
      <c r="D9" s="2"/>
    </row>
    <row r="10" spans="1:10" ht="15" thickBot="1" x14ac:dyDescent="0.45"/>
    <row r="11" spans="1:10" ht="25" customHeight="1" x14ac:dyDescent="0.4">
      <c r="B11" s="89" t="s">
        <v>10</v>
      </c>
      <c r="C11" s="90"/>
      <c r="D11" s="90"/>
      <c r="E11" s="90"/>
      <c r="F11" s="90"/>
      <c r="G11" s="90"/>
      <c r="H11" s="90"/>
      <c r="I11" s="90"/>
      <c r="J11" s="91"/>
    </row>
    <row r="12" spans="1:10" ht="20.149999999999999" customHeight="1" x14ac:dyDescent="0.4">
      <c r="B12" s="108"/>
      <c r="C12" s="97" t="s">
        <v>6</v>
      </c>
      <c r="D12" s="97" t="s">
        <v>7</v>
      </c>
      <c r="E12" s="97" t="s">
        <v>8</v>
      </c>
      <c r="F12" s="97" t="s">
        <v>9</v>
      </c>
      <c r="G12" s="96" t="s">
        <v>34</v>
      </c>
      <c r="H12" s="96" t="s">
        <v>35</v>
      </c>
      <c r="I12" s="96" t="s">
        <v>36</v>
      </c>
      <c r="J12" s="98" t="s">
        <v>276</v>
      </c>
    </row>
    <row r="13" spans="1:10" ht="20.149999999999999" customHeight="1" x14ac:dyDescent="0.4">
      <c r="B13" s="108"/>
      <c r="C13" s="97"/>
      <c r="D13" s="97"/>
      <c r="E13" s="97"/>
      <c r="F13" s="97"/>
      <c r="G13" s="96"/>
      <c r="H13" s="96"/>
      <c r="I13" s="96"/>
      <c r="J13" s="98"/>
    </row>
    <row r="14" spans="1:10" ht="20.149999999999999" customHeight="1" x14ac:dyDescent="0.4">
      <c r="B14" s="99" t="s">
        <v>11</v>
      </c>
      <c r="C14" s="100"/>
      <c r="D14" s="100"/>
      <c r="E14" s="100"/>
      <c r="F14" s="100"/>
      <c r="G14" s="100"/>
      <c r="H14" s="100"/>
      <c r="I14" s="100"/>
      <c r="J14" s="101"/>
    </row>
    <row r="15" spans="1:10" ht="113.15" x14ac:dyDescent="0.4">
      <c r="A15" s="54" t="s">
        <v>308</v>
      </c>
      <c r="B15" s="11" t="s">
        <v>171</v>
      </c>
      <c r="C15" s="36" t="s">
        <v>163</v>
      </c>
      <c r="D15" s="36" t="s">
        <v>164</v>
      </c>
      <c r="E15" s="36" t="s">
        <v>165</v>
      </c>
      <c r="F15" s="36" t="s">
        <v>166</v>
      </c>
      <c r="G15" s="77"/>
      <c r="H15" s="77"/>
      <c r="I15" s="77"/>
      <c r="J15" s="78"/>
    </row>
    <row r="16" spans="1:10" ht="141.44999999999999" x14ac:dyDescent="0.4">
      <c r="A16" s="54" t="s">
        <v>309</v>
      </c>
      <c r="B16" s="11" t="s">
        <v>167</v>
      </c>
      <c r="C16" s="36" t="s">
        <v>168</v>
      </c>
      <c r="D16" s="36" t="s">
        <v>169</v>
      </c>
      <c r="E16" s="36" t="s">
        <v>170</v>
      </c>
      <c r="F16" s="36" t="s">
        <v>172</v>
      </c>
      <c r="G16" s="77"/>
      <c r="H16" s="77"/>
      <c r="I16" s="77"/>
      <c r="J16" s="78"/>
    </row>
    <row r="17" spans="1:10" ht="20.149999999999999" customHeight="1" x14ac:dyDescent="0.4">
      <c r="A17" s="54"/>
      <c r="B17" s="99" t="s">
        <v>16</v>
      </c>
      <c r="C17" s="100"/>
      <c r="D17" s="100"/>
      <c r="E17" s="100"/>
      <c r="F17" s="100"/>
      <c r="G17" s="100"/>
      <c r="H17" s="100"/>
      <c r="I17" s="100"/>
      <c r="J17" s="101"/>
    </row>
    <row r="18" spans="1:10" ht="99" x14ac:dyDescent="0.4">
      <c r="A18" s="54" t="s">
        <v>310</v>
      </c>
      <c r="B18" s="11" t="s">
        <v>173</v>
      </c>
      <c r="C18" s="36" t="s">
        <v>174</v>
      </c>
      <c r="D18" s="36" t="s">
        <v>175</v>
      </c>
      <c r="E18" s="36" t="s">
        <v>178</v>
      </c>
      <c r="F18" s="36" t="s">
        <v>176</v>
      </c>
      <c r="G18" s="77"/>
      <c r="H18" s="77"/>
      <c r="I18" s="77"/>
      <c r="J18" s="78"/>
    </row>
    <row r="19" spans="1:10" ht="84.9" x14ac:dyDescent="0.4">
      <c r="A19" s="54">
        <v>2.2000000000000002</v>
      </c>
      <c r="B19" s="11" t="s">
        <v>177</v>
      </c>
      <c r="C19" s="36" t="s">
        <v>179</v>
      </c>
      <c r="D19" s="36" t="s">
        <v>180</v>
      </c>
      <c r="E19" s="36" t="s">
        <v>181</v>
      </c>
      <c r="F19" s="36" t="s">
        <v>182</v>
      </c>
      <c r="G19" s="77"/>
      <c r="H19" s="77"/>
      <c r="I19" s="77"/>
      <c r="J19" s="78"/>
    </row>
    <row r="20" spans="1:10" ht="99" x14ac:dyDescent="0.4">
      <c r="A20" s="54" t="s">
        <v>311</v>
      </c>
      <c r="B20" s="12" t="s">
        <v>183</v>
      </c>
      <c r="C20" s="37" t="s">
        <v>184</v>
      </c>
      <c r="D20" s="37" t="s">
        <v>185</v>
      </c>
      <c r="E20" s="37" t="s">
        <v>186</v>
      </c>
      <c r="F20" s="37" t="s">
        <v>187</v>
      </c>
      <c r="G20" s="77"/>
      <c r="H20" s="77"/>
      <c r="I20" s="77"/>
      <c r="J20" s="78"/>
    </row>
    <row r="21" spans="1:10" ht="70.75" x14ac:dyDescent="0.4">
      <c r="A21" s="54">
        <v>2.4</v>
      </c>
      <c r="B21" s="12" t="s">
        <v>188</v>
      </c>
      <c r="C21" s="37" t="s">
        <v>189</v>
      </c>
      <c r="D21" s="37" t="s">
        <v>190</v>
      </c>
      <c r="E21" s="37" t="s">
        <v>192</v>
      </c>
      <c r="F21" s="37" t="s">
        <v>191</v>
      </c>
      <c r="G21" s="77"/>
      <c r="H21" s="77"/>
      <c r="I21" s="77"/>
      <c r="J21" s="78"/>
    </row>
    <row r="22" spans="1:10" ht="99" x14ac:dyDescent="0.4">
      <c r="A22" s="54">
        <v>2.5</v>
      </c>
      <c r="B22" s="12" t="s">
        <v>193</v>
      </c>
      <c r="C22" s="37" t="s">
        <v>197</v>
      </c>
      <c r="D22" s="36" t="s">
        <v>194</v>
      </c>
      <c r="E22" s="36" t="s">
        <v>195</v>
      </c>
      <c r="F22" s="36" t="s">
        <v>196</v>
      </c>
      <c r="G22" s="77"/>
      <c r="H22" s="77"/>
      <c r="I22" s="77"/>
      <c r="J22" s="78"/>
    </row>
    <row r="23" spans="1:10" ht="20.149999999999999" customHeight="1" x14ac:dyDescent="0.4">
      <c r="A23" s="54"/>
      <c r="B23" s="99" t="s">
        <v>12</v>
      </c>
      <c r="C23" s="100"/>
      <c r="D23" s="100"/>
      <c r="E23" s="100"/>
      <c r="F23" s="100"/>
      <c r="G23" s="100"/>
      <c r="H23" s="100"/>
      <c r="I23" s="100"/>
      <c r="J23" s="101"/>
    </row>
    <row r="24" spans="1:10" ht="113.15" x14ac:dyDescent="0.4">
      <c r="A24" s="54" t="s">
        <v>312</v>
      </c>
      <c r="B24" s="11" t="s">
        <v>198</v>
      </c>
      <c r="C24" s="36" t="s">
        <v>199</v>
      </c>
      <c r="D24" s="36" t="s">
        <v>200</v>
      </c>
      <c r="E24" s="36" t="s">
        <v>201</v>
      </c>
      <c r="F24" s="36" t="s">
        <v>202</v>
      </c>
      <c r="G24" s="77"/>
      <c r="H24" s="77"/>
      <c r="I24" s="77"/>
      <c r="J24" s="78"/>
    </row>
    <row r="25" spans="1:10" ht="84.9" x14ac:dyDescent="0.4">
      <c r="A25" s="54" t="s">
        <v>313</v>
      </c>
      <c r="B25" s="11" t="s">
        <v>203</v>
      </c>
      <c r="C25" s="36" t="s">
        <v>204</v>
      </c>
      <c r="D25" s="36" t="s">
        <v>205</v>
      </c>
      <c r="E25" s="36" t="s">
        <v>206</v>
      </c>
      <c r="F25" s="36" t="s">
        <v>207</v>
      </c>
      <c r="G25" s="77"/>
      <c r="H25" s="77"/>
      <c r="I25" s="77"/>
      <c r="J25" s="78"/>
    </row>
    <row r="26" spans="1:10" ht="56.6" x14ac:dyDescent="0.4">
      <c r="A26" s="54">
        <v>3.3</v>
      </c>
      <c r="B26" s="11" t="s">
        <v>208</v>
      </c>
      <c r="C26" s="36" t="s">
        <v>212</v>
      </c>
      <c r="D26" s="36" t="s">
        <v>209</v>
      </c>
      <c r="E26" s="36" t="s">
        <v>210</v>
      </c>
      <c r="F26" s="36" t="s">
        <v>211</v>
      </c>
      <c r="G26" s="77"/>
      <c r="H26" s="77"/>
      <c r="I26" s="77"/>
      <c r="J26" s="78"/>
    </row>
    <row r="27" spans="1:10" ht="84.9" x14ac:dyDescent="0.4">
      <c r="A27" s="54">
        <v>3.4</v>
      </c>
      <c r="B27" s="11" t="s">
        <v>213</v>
      </c>
      <c r="C27" s="36" t="s">
        <v>214</v>
      </c>
      <c r="D27" s="36" t="s">
        <v>215</v>
      </c>
      <c r="E27" s="36" t="s">
        <v>89</v>
      </c>
      <c r="F27" s="36" t="s">
        <v>216</v>
      </c>
      <c r="G27" s="77"/>
      <c r="H27" s="77"/>
      <c r="I27" s="77"/>
      <c r="J27" s="78"/>
    </row>
    <row r="28" spans="1:10" ht="70.75" x14ac:dyDescent="0.4">
      <c r="A28" s="54">
        <v>3.5</v>
      </c>
      <c r="B28" s="11" t="s">
        <v>217</v>
      </c>
      <c r="C28" s="36" t="s">
        <v>218</v>
      </c>
      <c r="D28" s="36" t="s">
        <v>219</v>
      </c>
      <c r="E28" s="36" t="s">
        <v>220</v>
      </c>
      <c r="F28" s="36" t="s">
        <v>221</v>
      </c>
      <c r="G28" s="77"/>
      <c r="H28" s="77"/>
      <c r="I28" s="77"/>
      <c r="J28" s="78"/>
    </row>
    <row r="29" spans="1:10" ht="155.6" x14ac:dyDescent="0.4">
      <c r="A29" s="54">
        <v>3.6</v>
      </c>
      <c r="B29" s="11" t="s">
        <v>222</v>
      </c>
      <c r="C29" s="36" t="s">
        <v>223</v>
      </c>
      <c r="D29" s="36" t="s">
        <v>224</v>
      </c>
      <c r="E29" s="36" t="s">
        <v>225</v>
      </c>
      <c r="F29" s="36" t="s">
        <v>226</v>
      </c>
      <c r="G29" s="77"/>
      <c r="H29" s="77"/>
      <c r="I29" s="77"/>
      <c r="J29" s="78"/>
    </row>
    <row r="30" spans="1:10" ht="20.149999999999999" customHeight="1" x14ac:dyDescent="0.4">
      <c r="A30" s="54"/>
      <c r="B30" s="105" t="s">
        <v>13</v>
      </c>
      <c r="C30" s="106"/>
      <c r="D30" s="106"/>
      <c r="E30" s="106"/>
      <c r="F30" s="106"/>
      <c r="G30" s="106"/>
      <c r="H30" s="106"/>
      <c r="I30" s="106"/>
      <c r="J30" s="107"/>
    </row>
    <row r="31" spans="1:10" ht="70.75" x14ac:dyDescent="0.4">
      <c r="A31" s="54" t="s">
        <v>314</v>
      </c>
      <c r="B31" s="12" t="s">
        <v>231</v>
      </c>
      <c r="C31" s="36" t="s">
        <v>227</v>
      </c>
      <c r="D31" s="36" t="s">
        <v>228</v>
      </c>
      <c r="E31" s="36" t="s">
        <v>229</v>
      </c>
      <c r="F31" s="36" t="s">
        <v>230</v>
      </c>
      <c r="G31" s="77"/>
      <c r="H31" s="77"/>
      <c r="I31" s="77"/>
      <c r="J31" s="78"/>
    </row>
    <row r="32" spans="1:10" ht="20.149999999999999" customHeight="1" x14ac:dyDescent="0.4">
      <c r="A32" s="54"/>
      <c r="B32" s="99" t="s">
        <v>14</v>
      </c>
      <c r="C32" s="100"/>
      <c r="D32" s="100"/>
      <c r="E32" s="100"/>
      <c r="F32" s="100"/>
      <c r="G32" s="100"/>
      <c r="H32" s="100"/>
      <c r="I32" s="100"/>
      <c r="J32" s="101"/>
    </row>
    <row r="33" spans="1:10" ht="155.6" x14ac:dyDescent="0.4">
      <c r="A33" s="54">
        <v>5.0999999999999996</v>
      </c>
      <c r="B33" s="12" t="s">
        <v>232</v>
      </c>
      <c r="C33" s="36" t="s">
        <v>236</v>
      </c>
      <c r="D33" s="36" t="s">
        <v>233</v>
      </c>
      <c r="E33" s="36" t="s">
        <v>234</v>
      </c>
      <c r="F33" s="36" t="s">
        <v>235</v>
      </c>
      <c r="G33" s="77"/>
      <c r="H33" s="77"/>
      <c r="I33" s="77"/>
      <c r="J33" s="78"/>
    </row>
    <row r="34" spans="1:10" ht="212.15" x14ac:dyDescent="0.4">
      <c r="A34" s="54">
        <v>5.2</v>
      </c>
      <c r="B34" s="12" t="s">
        <v>237</v>
      </c>
      <c r="C34" s="36" t="s">
        <v>238</v>
      </c>
      <c r="D34" s="36" t="s">
        <v>239</v>
      </c>
      <c r="E34" s="36" t="s">
        <v>240</v>
      </c>
      <c r="F34" s="36" t="s">
        <v>241</v>
      </c>
      <c r="G34" s="77"/>
      <c r="H34" s="77"/>
      <c r="I34" s="77"/>
      <c r="J34" s="78"/>
    </row>
    <row r="35" spans="1:10" ht="141.44999999999999" x14ac:dyDescent="0.4">
      <c r="A35" s="54">
        <v>5.3</v>
      </c>
      <c r="B35" s="11" t="s">
        <v>246</v>
      </c>
      <c r="C35" s="36" t="s">
        <v>242</v>
      </c>
      <c r="D35" s="36" t="s">
        <v>243</v>
      </c>
      <c r="E35" s="36" t="s">
        <v>244</v>
      </c>
      <c r="F35" s="36" t="s">
        <v>245</v>
      </c>
      <c r="G35" s="77"/>
      <c r="H35" s="77"/>
      <c r="I35" s="77"/>
      <c r="J35" s="78"/>
    </row>
    <row r="36" spans="1:10" ht="56.6" x14ac:dyDescent="0.4">
      <c r="A36" s="54">
        <v>5.4</v>
      </c>
      <c r="B36" s="12" t="s">
        <v>250</v>
      </c>
      <c r="C36" s="36" t="s">
        <v>122</v>
      </c>
      <c r="D36" s="36" t="s">
        <v>247</v>
      </c>
      <c r="E36" s="36" t="s">
        <v>248</v>
      </c>
      <c r="F36" s="36" t="s">
        <v>249</v>
      </c>
      <c r="G36" s="77"/>
      <c r="H36" s="77"/>
      <c r="I36" s="77"/>
      <c r="J36" s="78"/>
    </row>
    <row r="37" spans="1:10" ht="70.75" x14ac:dyDescent="0.4">
      <c r="A37" s="54">
        <v>5.5</v>
      </c>
      <c r="B37" s="11" t="s">
        <v>251</v>
      </c>
      <c r="C37" s="36" t="s">
        <v>252</v>
      </c>
      <c r="D37" s="36" t="s">
        <v>255</v>
      </c>
      <c r="E37" s="36" t="s">
        <v>253</v>
      </c>
      <c r="F37" s="36" t="s">
        <v>254</v>
      </c>
      <c r="G37" s="77"/>
      <c r="H37" s="77"/>
      <c r="I37" s="77"/>
      <c r="J37" s="78"/>
    </row>
    <row r="38" spans="1:10" ht="20.149999999999999" customHeight="1" x14ac:dyDescent="0.4">
      <c r="A38" s="54"/>
      <c r="B38" s="102" t="s">
        <v>15</v>
      </c>
      <c r="C38" s="103"/>
      <c r="D38" s="103"/>
      <c r="E38" s="103"/>
      <c r="F38" s="103"/>
      <c r="G38" s="103"/>
      <c r="H38" s="103"/>
      <c r="I38" s="103"/>
      <c r="J38" s="104"/>
    </row>
    <row r="39" spans="1:10" ht="113.15" x14ac:dyDescent="0.4">
      <c r="A39" s="54">
        <v>6.1</v>
      </c>
      <c r="B39" s="11" t="s">
        <v>256</v>
      </c>
      <c r="C39" s="36" t="s">
        <v>257</v>
      </c>
      <c r="D39" s="36" t="s">
        <v>258</v>
      </c>
      <c r="E39" s="36" t="s">
        <v>259</v>
      </c>
      <c r="F39" s="36" t="s">
        <v>260</v>
      </c>
      <c r="G39" s="77"/>
      <c r="H39" s="77"/>
      <c r="I39" s="77"/>
      <c r="J39" s="78"/>
    </row>
    <row r="40" spans="1:10" ht="84.9" x14ac:dyDescent="0.4">
      <c r="A40" s="54">
        <v>6.2</v>
      </c>
      <c r="B40" s="12" t="s">
        <v>261</v>
      </c>
      <c r="C40" s="36" t="s">
        <v>262</v>
      </c>
      <c r="D40" s="36" t="s">
        <v>263</v>
      </c>
      <c r="E40" s="36" t="s">
        <v>264</v>
      </c>
      <c r="F40" s="36" t="s">
        <v>265</v>
      </c>
      <c r="G40" s="77"/>
      <c r="H40" s="77"/>
      <c r="I40" s="77"/>
      <c r="J40" s="78"/>
    </row>
    <row r="41" spans="1:10" ht="113.15" x14ac:dyDescent="0.4">
      <c r="A41" s="54">
        <v>6.3</v>
      </c>
      <c r="B41" s="12" t="s">
        <v>266</v>
      </c>
      <c r="C41" s="36" t="s">
        <v>267</v>
      </c>
      <c r="D41" s="36" t="s">
        <v>268</v>
      </c>
      <c r="E41" s="36" t="s">
        <v>269</v>
      </c>
      <c r="F41" s="36" t="s">
        <v>270</v>
      </c>
      <c r="G41" s="77"/>
      <c r="H41" s="77"/>
      <c r="I41" s="77"/>
      <c r="J41" s="78"/>
    </row>
    <row r="42" spans="1:10" ht="99.45" thickBot="1" x14ac:dyDescent="0.45">
      <c r="A42" s="54">
        <v>6.4</v>
      </c>
      <c r="B42" s="13" t="s">
        <v>271</v>
      </c>
      <c r="C42" s="38" t="s">
        <v>272</v>
      </c>
      <c r="D42" s="38" t="s">
        <v>273</v>
      </c>
      <c r="E42" s="38" t="s">
        <v>275</v>
      </c>
      <c r="F42" s="38" t="s">
        <v>274</v>
      </c>
      <c r="G42" s="79"/>
      <c r="H42" s="79"/>
      <c r="I42" s="79"/>
      <c r="J42" s="80"/>
    </row>
  </sheetData>
  <sheetProtection password="EDD3" sheet="1" objects="1" scenarios="1" selectLockedCells="1"/>
  <protectedRanges>
    <protectedRange sqref="C4:C9" name="Titel"/>
    <protectedRange sqref="G15:J16 G18:J22 G24:J29 G31:J31 G33:J37 G39:J42" name="Data"/>
  </protectedRanges>
  <mergeCells count="16">
    <mergeCell ref="B11:J11"/>
    <mergeCell ref="I12:I13"/>
    <mergeCell ref="H12:H13"/>
    <mergeCell ref="G12:G13"/>
    <mergeCell ref="F12:F13"/>
    <mergeCell ref="E12:E13"/>
    <mergeCell ref="D12:D13"/>
    <mergeCell ref="C12:C13"/>
    <mergeCell ref="B12:B13"/>
    <mergeCell ref="B32:J32"/>
    <mergeCell ref="B38:J38"/>
    <mergeCell ref="J12:J13"/>
    <mergeCell ref="B14:J14"/>
    <mergeCell ref="B17:J17"/>
    <mergeCell ref="B23:J23"/>
    <mergeCell ref="B30:J30"/>
  </mergeCells>
  <dataValidations count="1">
    <dataValidation type="whole" allowBlank="1" showInputMessage="1" showErrorMessage="1" error="Please fill in a number between 1 and 4" sqref="G15:I16 G18:I22 G24:I29 G31:I31 G33:I37 G39:I42" xr:uid="{00000000-0002-0000-0400-000000000000}">
      <formula1>1</formula1>
      <formula2>4</formula2>
    </dataValidation>
  </dataValidations>
  <pageMargins left="0.70866141732283472" right="0.70866141732283472" top="0.74803149606299213" bottom="0.74803149606299213" header="0.31496062992125984" footer="0.31496062992125984"/>
  <pageSetup paperSize="9" scale="51" fitToHeight="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50"/>
  <sheetViews>
    <sheetView showGridLines="0" topLeftCell="A40" zoomScale="90" zoomScaleNormal="90" workbookViewId="0">
      <selection activeCell="I55" sqref="I55"/>
    </sheetView>
  </sheetViews>
  <sheetFormatPr defaultRowHeight="14.6" x14ac:dyDescent="0.4"/>
  <cols>
    <col min="1" max="1" width="5" customWidth="1"/>
    <col min="7" max="7" width="15.15234375" customWidth="1"/>
    <col min="8" max="8" width="15.84375" customWidth="1"/>
    <col min="9" max="9" width="46.84375" bestFit="1" customWidth="1"/>
    <col min="10" max="10" width="12.3046875" customWidth="1"/>
    <col min="11" max="11" width="11.15234375" customWidth="1"/>
    <col min="12" max="12" width="12.69140625" customWidth="1"/>
  </cols>
  <sheetData>
    <row r="1" spans="2:12" ht="25" customHeight="1" x14ac:dyDescent="0.4"/>
    <row r="2" spans="2:12" ht="25" customHeight="1" thickBot="1" x14ac:dyDescent="0.45">
      <c r="B2" s="56" t="s">
        <v>318</v>
      </c>
    </row>
    <row r="3" spans="2:12" s="55" customFormat="1" ht="25" customHeight="1" thickTop="1" thickBot="1" x14ac:dyDescent="0.4"/>
    <row r="4" spans="2:12" ht="25" customHeight="1" x14ac:dyDescent="0.4">
      <c r="I4" s="18" t="s">
        <v>162</v>
      </c>
      <c r="J4" s="19" t="s">
        <v>3</v>
      </c>
      <c r="K4" s="19" t="s">
        <v>4</v>
      </c>
      <c r="L4" s="20" t="s">
        <v>5</v>
      </c>
    </row>
    <row r="5" spans="2:12" ht="20.149999999999999" customHeight="1" x14ac:dyDescent="0.4">
      <c r="I5" s="15" t="s">
        <v>17</v>
      </c>
      <c r="J5" s="27">
        <f>'Disability Form'!C7</f>
        <v>0</v>
      </c>
      <c r="K5" s="27">
        <f>'Disability Form'!C8</f>
        <v>0</v>
      </c>
      <c r="L5" s="28">
        <f>'Disability Form'!C9</f>
        <v>0</v>
      </c>
    </row>
    <row r="6" spans="2:12" ht="18" customHeight="1" x14ac:dyDescent="0.4">
      <c r="I6" s="22" t="s">
        <v>11</v>
      </c>
      <c r="J6" s="17">
        <f>(J25+J44)/2</f>
        <v>0</v>
      </c>
      <c r="K6" s="17">
        <f>(K25+K44)/2</f>
        <v>0</v>
      </c>
      <c r="L6" s="23">
        <f>(L25+L44)/2</f>
        <v>0</v>
      </c>
    </row>
    <row r="7" spans="2:12" ht="18" customHeight="1" x14ac:dyDescent="0.4">
      <c r="I7" s="22" t="s">
        <v>16</v>
      </c>
      <c r="J7" s="17">
        <f t="shared" ref="J7:L11" si="0">(J26+J45)/2</f>
        <v>0</v>
      </c>
      <c r="K7" s="17">
        <f t="shared" si="0"/>
        <v>0</v>
      </c>
      <c r="L7" s="23">
        <f t="shared" si="0"/>
        <v>0</v>
      </c>
    </row>
    <row r="8" spans="2:12" ht="18" customHeight="1" x14ac:dyDescent="0.4">
      <c r="I8" s="22" t="s">
        <v>12</v>
      </c>
      <c r="J8" s="17">
        <f t="shared" si="0"/>
        <v>0</v>
      </c>
      <c r="K8" s="17">
        <f t="shared" si="0"/>
        <v>0</v>
      </c>
      <c r="L8" s="23">
        <f t="shared" si="0"/>
        <v>0</v>
      </c>
    </row>
    <row r="9" spans="2:12" ht="18" customHeight="1" x14ac:dyDescent="0.4">
      <c r="I9" s="22" t="s">
        <v>13</v>
      </c>
      <c r="J9" s="17">
        <f t="shared" si="0"/>
        <v>0</v>
      </c>
      <c r="K9" s="17">
        <f t="shared" si="0"/>
        <v>0</v>
      </c>
      <c r="L9" s="23">
        <f t="shared" si="0"/>
        <v>0</v>
      </c>
    </row>
    <row r="10" spans="2:12" ht="18" customHeight="1" x14ac:dyDescent="0.4">
      <c r="I10" s="22" t="s">
        <v>14</v>
      </c>
      <c r="J10" s="17">
        <f t="shared" si="0"/>
        <v>0</v>
      </c>
      <c r="K10" s="17">
        <f t="shared" si="0"/>
        <v>0</v>
      </c>
      <c r="L10" s="23">
        <f t="shared" si="0"/>
        <v>0</v>
      </c>
    </row>
    <row r="11" spans="2:12" ht="18" customHeight="1" x14ac:dyDescent="0.4">
      <c r="I11" s="22" t="s">
        <v>15</v>
      </c>
      <c r="J11" s="17">
        <f t="shared" si="0"/>
        <v>0</v>
      </c>
      <c r="K11" s="17">
        <f t="shared" si="0"/>
        <v>0</v>
      </c>
      <c r="L11" s="23">
        <f t="shared" si="0"/>
        <v>0</v>
      </c>
    </row>
    <row r="12" spans="2:12" ht="20.149999999999999" customHeight="1" thickBot="1" x14ac:dyDescent="0.45">
      <c r="I12" s="24" t="s">
        <v>18</v>
      </c>
      <c r="J12" s="25">
        <f>SUM(J6:J11)/6</f>
        <v>0</v>
      </c>
      <c r="K12" s="25">
        <f>SUM(K6:K11)/6</f>
        <v>0</v>
      </c>
      <c r="L12" s="26">
        <f>SUM(L6:L11)/6</f>
        <v>0</v>
      </c>
    </row>
    <row r="22" spans="9:12" ht="15" thickBot="1" x14ac:dyDescent="0.45"/>
    <row r="23" spans="9:12" ht="25" customHeight="1" x14ac:dyDescent="0.4">
      <c r="I23" s="18" t="s">
        <v>19</v>
      </c>
      <c r="J23" s="19" t="s">
        <v>3</v>
      </c>
      <c r="K23" s="19" t="s">
        <v>4</v>
      </c>
      <c r="L23" s="20" t="s">
        <v>5</v>
      </c>
    </row>
    <row r="24" spans="9:12" ht="20.149999999999999" customHeight="1" x14ac:dyDescent="0.4">
      <c r="I24" s="15" t="s">
        <v>17</v>
      </c>
      <c r="J24" s="27">
        <f>'Disability Form'!C7</f>
        <v>0</v>
      </c>
      <c r="K24" s="27">
        <f>'Disability Form'!D7</f>
        <v>0</v>
      </c>
      <c r="L24" s="28">
        <f>'Disability Form'!E7</f>
        <v>0</v>
      </c>
    </row>
    <row r="25" spans="9:12" ht="18" customHeight="1" x14ac:dyDescent="0.4">
      <c r="I25" s="22" t="s">
        <v>11</v>
      </c>
      <c r="J25" s="17">
        <f>SUM('Disability Form'!G15:G16)/2</f>
        <v>0</v>
      </c>
      <c r="K25" s="17">
        <f>SUM('Disability Form'!H15:H16)/2</f>
        <v>0</v>
      </c>
      <c r="L25" s="23">
        <f>SUM('Disability Form'!I15:I16)/2</f>
        <v>0</v>
      </c>
    </row>
    <row r="26" spans="9:12" ht="18" customHeight="1" x14ac:dyDescent="0.4">
      <c r="I26" s="22" t="s">
        <v>16</v>
      </c>
      <c r="J26" s="17">
        <f>SUM('Disability Form'!G18:G22)/5</f>
        <v>0</v>
      </c>
      <c r="K26" s="17">
        <f>SUM('Disability Form'!H18:H22)/5</f>
        <v>0</v>
      </c>
      <c r="L26" s="23">
        <f>SUM('Disability Form'!I18:I22)/5</f>
        <v>0</v>
      </c>
    </row>
    <row r="27" spans="9:12" ht="18" customHeight="1" x14ac:dyDescent="0.4">
      <c r="I27" s="22" t="s">
        <v>12</v>
      </c>
      <c r="J27" s="17">
        <f>SUM('Disability Form'!G24:G29)/6</f>
        <v>0</v>
      </c>
      <c r="K27" s="17">
        <f>SUM('Disability Form'!H24:H29)/6</f>
        <v>0</v>
      </c>
      <c r="L27" s="23">
        <f>SUM('Disability Form'!I24:I29)/6</f>
        <v>0</v>
      </c>
    </row>
    <row r="28" spans="9:12" ht="18" customHeight="1" x14ac:dyDescent="0.4">
      <c r="I28" s="22" t="s">
        <v>13</v>
      </c>
      <c r="J28" s="17">
        <f>SUM('Disability Form'!G31)</f>
        <v>0</v>
      </c>
      <c r="K28" s="17">
        <f>SUM('Disability Form'!H31)</f>
        <v>0</v>
      </c>
      <c r="L28" s="23">
        <f>SUM('Disability Form'!I31)</f>
        <v>0</v>
      </c>
    </row>
    <row r="29" spans="9:12" ht="18" customHeight="1" x14ac:dyDescent="0.4">
      <c r="I29" s="22" t="s">
        <v>14</v>
      </c>
      <c r="J29" s="17">
        <f>SUM('Disability Form'!G33:G39)/7</f>
        <v>0</v>
      </c>
      <c r="K29" s="17">
        <f>SUM('Disability Form'!H33:H39)/7</f>
        <v>0</v>
      </c>
      <c r="L29" s="23">
        <f>SUM('Disability Form'!I33:I39)/7</f>
        <v>0</v>
      </c>
    </row>
    <row r="30" spans="9:12" ht="18" customHeight="1" x14ac:dyDescent="0.4">
      <c r="I30" s="22" t="s">
        <v>15</v>
      </c>
      <c r="J30" s="17">
        <f>SUM('Disability Form'!G41:G44)/4</f>
        <v>0</v>
      </c>
      <c r="K30" s="17">
        <f>SUM('Disability Form'!H41:H44)/4</f>
        <v>0</v>
      </c>
      <c r="L30" s="23">
        <f>SUM('Disability Form'!I41:I44)/4</f>
        <v>0</v>
      </c>
    </row>
    <row r="31" spans="9:12" ht="20.149999999999999" customHeight="1" thickBot="1" x14ac:dyDescent="0.45">
      <c r="I31" s="24" t="s">
        <v>18</v>
      </c>
      <c r="J31" s="25">
        <f>SUM(J25:J30)/6</f>
        <v>0</v>
      </c>
      <c r="K31" s="25">
        <f>SUM(K25:K30)/6</f>
        <v>0</v>
      </c>
      <c r="L31" s="26">
        <f>SUM(L25:L30)/6</f>
        <v>0</v>
      </c>
    </row>
    <row r="41" spans="9:12" ht="15" thickBot="1" x14ac:dyDescent="0.45"/>
    <row r="42" spans="9:12" ht="25" customHeight="1" x14ac:dyDescent="0.4">
      <c r="I42" s="18" t="s">
        <v>20</v>
      </c>
      <c r="J42" s="29" t="s">
        <v>3</v>
      </c>
      <c r="K42" s="29" t="s">
        <v>4</v>
      </c>
      <c r="L42" s="30" t="s">
        <v>5</v>
      </c>
    </row>
    <row r="43" spans="9:12" ht="20.149999999999999" customHeight="1" x14ac:dyDescent="0.4">
      <c r="I43" s="15" t="s">
        <v>17</v>
      </c>
      <c r="J43" s="16">
        <f>'Gender Form'!C7</f>
        <v>0</v>
      </c>
      <c r="K43" s="16">
        <f>'Gender Form'!C8</f>
        <v>0</v>
      </c>
      <c r="L43" s="21">
        <f>'Gender Form'!C9</f>
        <v>0</v>
      </c>
    </row>
    <row r="44" spans="9:12" ht="18" customHeight="1" x14ac:dyDescent="0.4">
      <c r="I44" s="22" t="s">
        <v>11</v>
      </c>
      <c r="J44" s="17">
        <f>SUM('Gender Form'!G15:G16)/2</f>
        <v>0</v>
      </c>
      <c r="K44" s="17">
        <f>SUM('Gender Form'!H15:H16)/2</f>
        <v>0</v>
      </c>
      <c r="L44" s="23">
        <f>SUM('Gender Form'!I15:I16)/2</f>
        <v>0</v>
      </c>
    </row>
    <row r="45" spans="9:12" ht="18" customHeight="1" x14ac:dyDescent="0.4">
      <c r="I45" s="22" t="s">
        <v>16</v>
      </c>
      <c r="J45" s="17">
        <f>SUM('Gender Form'!G18:G22)/5</f>
        <v>0</v>
      </c>
      <c r="K45" s="17">
        <f>SUM('Gender Form'!H18:H22)/5</f>
        <v>0</v>
      </c>
      <c r="L45" s="23">
        <f>SUM('Gender Form'!I18:I22)/5</f>
        <v>0</v>
      </c>
    </row>
    <row r="46" spans="9:12" ht="18" customHeight="1" x14ac:dyDescent="0.4">
      <c r="I46" s="22" t="s">
        <v>12</v>
      </c>
      <c r="J46" s="17">
        <f>SUM('Gender Form'!G24:G29)/6</f>
        <v>0</v>
      </c>
      <c r="K46" s="17">
        <f>SUM('Gender Form'!H24:H29)/6</f>
        <v>0</v>
      </c>
      <c r="L46" s="23">
        <f>SUM('Gender Form'!I24:I29)/6</f>
        <v>0</v>
      </c>
    </row>
    <row r="47" spans="9:12" ht="18" customHeight="1" x14ac:dyDescent="0.4">
      <c r="I47" s="22" t="s">
        <v>13</v>
      </c>
      <c r="J47" s="17">
        <f>'Gender Form'!G31</f>
        <v>0</v>
      </c>
      <c r="K47" s="17">
        <f>'Gender Form'!H31</f>
        <v>0</v>
      </c>
      <c r="L47" s="23">
        <f>'Gender Form'!I31</f>
        <v>0</v>
      </c>
    </row>
    <row r="48" spans="9:12" ht="18" customHeight="1" x14ac:dyDescent="0.4">
      <c r="I48" s="22" t="s">
        <v>14</v>
      </c>
      <c r="J48" s="17">
        <f>SUM('Gender Form'!G33:G37)/5</f>
        <v>0</v>
      </c>
      <c r="K48" s="17">
        <f>SUM('Gender Form'!H33:H37)/5</f>
        <v>0</v>
      </c>
      <c r="L48" s="23">
        <f>SUM('Gender Form'!I33:I37)/5</f>
        <v>0</v>
      </c>
    </row>
    <row r="49" spans="9:12" ht="18" customHeight="1" x14ac:dyDescent="0.4">
      <c r="I49" s="22" t="s">
        <v>15</v>
      </c>
      <c r="J49" s="17">
        <f>SUM('Gender Form'!G39:G42)/4</f>
        <v>0</v>
      </c>
      <c r="K49" s="17">
        <f>SUM('Gender Form'!H39:H42)/4</f>
        <v>0</v>
      </c>
      <c r="L49" s="23">
        <f>SUM('Gender Form'!I39:I42)/4</f>
        <v>0</v>
      </c>
    </row>
    <row r="50" spans="9:12" ht="20.149999999999999" customHeight="1" thickBot="1" x14ac:dyDescent="0.45">
      <c r="I50" s="24" t="s">
        <v>18</v>
      </c>
      <c r="J50" s="25">
        <f>SUM(J44:J49)/6</f>
        <v>0</v>
      </c>
      <c r="K50" s="25">
        <f>SUM(K44:K49)/6</f>
        <v>0</v>
      </c>
      <c r="L50" s="26">
        <f>SUM(L44:L49)/6</f>
        <v>0</v>
      </c>
    </row>
  </sheetData>
  <sheetProtection password="EDD3" sheet="1" objects="1" scenarios="1"/>
  <pageMargins left="0.70866141732283472" right="0.70866141732283472" top="0.74803149606299213" bottom="0.74803149606299213" header="0.31496062992125984" footer="0.31496062992125984"/>
  <pageSetup paperSize="9" scale="50"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C6"/>
  <sheetViews>
    <sheetView showGridLines="0" zoomScale="70" zoomScaleNormal="70" workbookViewId="0">
      <selection activeCell="C6" sqref="C6"/>
    </sheetView>
  </sheetViews>
  <sheetFormatPr defaultRowHeight="14.6" x14ac:dyDescent="0.4"/>
  <cols>
    <col min="1" max="1" width="3.84375" customWidth="1"/>
    <col min="2" max="2" width="55" customWidth="1"/>
    <col min="3" max="3" width="59" customWidth="1"/>
  </cols>
  <sheetData>
    <row r="1" spans="2:3" ht="25" customHeight="1" x14ac:dyDescent="0.4"/>
    <row r="2" spans="2:3" ht="25" customHeight="1" thickBot="1" x14ac:dyDescent="0.45">
      <c r="B2" s="56" t="s">
        <v>319</v>
      </c>
    </row>
    <row r="3" spans="2:3" s="55" customFormat="1" ht="25" customHeight="1" thickTop="1" thickBot="1" x14ac:dyDescent="0.4"/>
    <row r="4" spans="2:3" s="41" customFormat="1" ht="25" customHeight="1" x14ac:dyDescent="0.4">
      <c r="B4" s="109" t="s">
        <v>21</v>
      </c>
      <c r="C4" s="110"/>
    </row>
    <row r="5" spans="2:3" ht="20.149999999999999" customHeight="1" x14ac:dyDescent="0.4">
      <c r="B5" s="42" t="s">
        <v>22</v>
      </c>
      <c r="C5" s="43" t="s">
        <v>23</v>
      </c>
    </row>
    <row r="6" spans="2:3" ht="342.75" customHeight="1" thickBot="1" x14ac:dyDescent="0.45">
      <c r="B6" s="81"/>
      <c r="C6" s="82"/>
    </row>
  </sheetData>
  <sheetProtection password="EDD3" sheet="1" objects="1" scenarios="1" formatRows="0"/>
  <protectedRanges>
    <protectedRange sqref="B6:C6" name="Info"/>
  </protectedRanges>
  <mergeCells count="1">
    <mergeCell ref="B4:C4"/>
  </mergeCells>
  <pageMargins left="0.7" right="0.7" top="0.75" bottom="0.75" header="0.3" footer="0.3"/>
  <pageSetup paperSize="9" scale="68"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G20"/>
  <sheetViews>
    <sheetView showGridLines="0" zoomScale="70" zoomScaleNormal="70" workbookViewId="0">
      <selection activeCell="C9" sqref="C9"/>
    </sheetView>
  </sheetViews>
  <sheetFormatPr defaultRowHeight="14.6" x14ac:dyDescent="0.4"/>
  <cols>
    <col min="1" max="1" width="3.3046875" customWidth="1"/>
    <col min="2" max="2" width="6.69140625" customWidth="1"/>
    <col min="3" max="3" width="44" customWidth="1"/>
    <col min="4" max="4" width="16.3828125" customWidth="1"/>
    <col min="5" max="5" width="22.69140625" customWidth="1"/>
    <col min="6" max="6" width="32.53515625" customWidth="1"/>
    <col min="7" max="7" width="49" customWidth="1"/>
  </cols>
  <sheetData>
    <row r="1" spans="2:7" ht="25" customHeight="1" x14ac:dyDescent="0.4"/>
    <row r="2" spans="2:7" ht="25" customHeight="1" thickBot="1" x14ac:dyDescent="0.45">
      <c r="B2" s="56" t="s">
        <v>24</v>
      </c>
    </row>
    <row r="3" spans="2:7" s="55" customFormat="1" ht="25" customHeight="1" thickTop="1" thickBot="1" x14ac:dyDescent="0.4"/>
    <row r="4" spans="2:7" ht="25" customHeight="1" x14ac:dyDescent="0.4">
      <c r="B4" s="109" t="s">
        <v>24</v>
      </c>
      <c r="C4" s="111"/>
      <c r="D4" s="111"/>
      <c r="E4" s="111"/>
      <c r="F4" s="111"/>
      <c r="G4" s="110"/>
    </row>
    <row r="5" spans="2:7" ht="40" customHeight="1" x14ac:dyDescent="0.4">
      <c r="B5" s="44" t="s">
        <v>25</v>
      </c>
      <c r="C5" s="14" t="s">
        <v>26</v>
      </c>
      <c r="D5" s="14" t="s">
        <v>27</v>
      </c>
      <c r="E5" s="14" t="s">
        <v>28</v>
      </c>
      <c r="F5" s="14" t="s">
        <v>30</v>
      </c>
      <c r="G5" s="45" t="s">
        <v>29</v>
      </c>
    </row>
    <row r="6" spans="2:7" ht="70.5" customHeight="1" x14ac:dyDescent="0.4">
      <c r="B6" s="83"/>
      <c r="C6" s="84"/>
      <c r="D6" s="84"/>
      <c r="E6" s="84"/>
      <c r="F6" s="84"/>
      <c r="G6" s="85"/>
    </row>
    <row r="7" spans="2:7" ht="51.75" customHeight="1" x14ac:dyDescent="0.4">
      <c r="B7" s="83"/>
      <c r="C7" s="84"/>
      <c r="D7" s="84"/>
      <c r="E7" s="84"/>
      <c r="F7" s="84"/>
      <c r="G7" s="85"/>
    </row>
    <row r="8" spans="2:7" ht="42.75" customHeight="1" x14ac:dyDescent="0.4">
      <c r="B8" s="83"/>
      <c r="C8" s="84"/>
      <c r="D8" s="84"/>
      <c r="E8" s="84"/>
      <c r="F8" s="84"/>
      <c r="G8" s="85"/>
    </row>
    <row r="9" spans="2:7" ht="46.5" customHeight="1" x14ac:dyDescent="0.4">
      <c r="B9" s="83"/>
      <c r="C9" s="84"/>
      <c r="D9" s="84"/>
      <c r="E9" s="84"/>
      <c r="F9" s="84"/>
      <c r="G9" s="85"/>
    </row>
    <row r="10" spans="2:7" ht="46.5" customHeight="1" x14ac:dyDescent="0.4">
      <c r="B10" s="83"/>
      <c r="C10" s="84"/>
      <c r="D10" s="84"/>
      <c r="E10" s="84"/>
      <c r="F10" s="84"/>
      <c r="G10" s="85"/>
    </row>
    <row r="11" spans="2:7" ht="45" customHeight="1" x14ac:dyDescent="0.4">
      <c r="B11" s="83"/>
      <c r="C11" s="84"/>
      <c r="D11" s="84"/>
      <c r="E11" s="84"/>
      <c r="F11" s="84"/>
      <c r="G11" s="85"/>
    </row>
    <row r="12" spans="2:7" ht="46.5" customHeight="1" x14ac:dyDescent="0.4">
      <c r="B12" s="83"/>
      <c r="C12" s="84"/>
      <c r="D12" s="84"/>
      <c r="E12" s="84"/>
      <c r="F12" s="84"/>
      <c r="G12" s="85"/>
    </row>
    <row r="13" spans="2:7" ht="44.25" customHeight="1" x14ac:dyDescent="0.4">
      <c r="B13" s="83"/>
      <c r="C13" s="84"/>
      <c r="D13" s="84"/>
      <c r="E13" s="84"/>
      <c r="F13" s="84"/>
      <c r="G13" s="85"/>
    </row>
    <row r="14" spans="2:7" ht="54" customHeight="1" x14ac:dyDescent="0.4">
      <c r="B14" s="83"/>
      <c r="C14" s="84"/>
      <c r="D14" s="84"/>
      <c r="E14" s="84"/>
      <c r="F14" s="84"/>
      <c r="G14" s="85"/>
    </row>
    <row r="15" spans="2:7" ht="57" customHeight="1" x14ac:dyDescent="0.4">
      <c r="B15" s="83"/>
      <c r="C15" s="84"/>
      <c r="D15" s="84"/>
      <c r="E15" s="84"/>
      <c r="F15" s="84"/>
      <c r="G15" s="85"/>
    </row>
    <row r="16" spans="2:7" ht="62.25" customHeight="1" x14ac:dyDescent="0.4">
      <c r="B16" s="83"/>
      <c r="C16" s="84"/>
      <c r="D16" s="84"/>
      <c r="E16" s="84"/>
      <c r="F16" s="84"/>
      <c r="G16" s="85"/>
    </row>
    <row r="17" spans="2:7" ht="52.5" customHeight="1" x14ac:dyDescent="0.4">
      <c r="B17" s="83"/>
      <c r="C17" s="84"/>
      <c r="D17" s="84"/>
      <c r="E17" s="84"/>
      <c r="F17" s="84"/>
      <c r="G17" s="85"/>
    </row>
    <row r="18" spans="2:7" ht="48.75" customHeight="1" x14ac:dyDescent="0.4">
      <c r="B18" s="83"/>
      <c r="C18" s="84"/>
      <c r="D18" s="84"/>
      <c r="E18" s="84"/>
      <c r="F18" s="84"/>
      <c r="G18" s="85"/>
    </row>
    <row r="19" spans="2:7" ht="51.75" customHeight="1" x14ac:dyDescent="0.4">
      <c r="B19" s="83"/>
      <c r="C19" s="84"/>
      <c r="D19" s="84"/>
      <c r="E19" s="84"/>
      <c r="F19" s="84"/>
      <c r="G19" s="85"/>
    </row>
    <row r="20" spans="2:7" ht="59.25" customHeight="1" thickBot="1" x14ac:dyDescent="0.45">
      <c r="B20" s="86"/>
      <c r="C20" s="87"/>
      <c r="D20" s="87"/>
      <c r="E20" s="87"/>
      <c r="F20" s="87"/>
      <c r="G20" s="88"/>
    </row>
  </sheetData>
  <sheetProtection password="EDD3" sheet="1" objects="1" scenarios="1" formatRows="0" insertRows="0"/>
  <protectedRanges>
    <protectedRange sqref="B6:G20" name="Info"/>
  </protectedRanges>
  <mergeCells count="1">
    <mergeCell ref="B4:G4"/>
  </mergeCells>
  <pageMargins left="0.7" right="0.7" top="0.75" bottom="0.75" header="0.3" footer="0.3"/>
  <pageSetup paperSize="9"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6690F262F5AB479BFEB49507284197" ma:contentTypeVersion="11" ma:contentTypeDescription="Create a new document." ma:contentTypeScope="" ma:versionID="fe37a6494fb7333e4364abe7cee5a5a6">
  <xsd:schema xmlns:xsd="http://www.w3.org/2001/XMLSchema" xmlns:xs="http://www.w3.org/2001/XMLSchema" xmlns:p="http://schemas.microsoft.com/office/2006/metadata/properties" xmlns:ns3="be9af489-2c2b-4553-a3fb-7a18ccfd2d60" xmlns:ns4="d320ce4d-b798-4826-85b4-f3710408aafa" targetNamespace="http://schemas.microsoft.com/office/2006/metadata/properties" ma:root="true" ma:fieldsID="0e695e9ddb3e559b2c02aab681fd298b" ns3:_="" ns4:_="">
    <xsd:import namespace="be9af489-2c2b-4553-a3fb-7a18ccfd2d60"/>
    <xsd:import namespace="d320ce4d-b798-4826-85b4-f3710408aaf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9af489-2c2b-4553-a3fb-7a18ccfd2d6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20ce4d-b798-4826-85b4-f3710408aa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8BC586-1004-415E-BCD4-676E2DE61A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9af489-2c2b-4553-a3fb-7a18ccfd2d60"/>
    <ds:schemaRef ds:uri="d320ce4d-b798-4826-85b4-f3710408aa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14C014-CC6E-4E5C-A242-90420CBE8EA5}">
  <ds:schemaRefs>
    <ds:schemaRef ds:uri="http://schemas.microsoft.com/sharepoint/v3/contenttype/forms"/>
  </ds:schemaRefs>
</ds:datastoreItem>
</file>

<file path=customXml/itemProps3.xml><?xml version="1.0" encoding="utf-8"?>
<ds:datastoreItem xmlns:ds="http://schemas.openxmlformats.org/officeDocument/2006/customXml" ds:itemID="{5464088E-E839-4301-8610-E5D5E2A0EB04}">
  <ds:schemaRefs>
    <ds:schemaRef ds:uri="http://purl.org/dc/dcmitype/"/>
    <ds:schemaRef ds:uri="http://schemas.microsoft.com/office/2006/documentManagement/types"/>
    <ds:schemaRef ds:uri="be9af489-2c2b-4553-a3fb-7a18ccfd2d60"/>
    <ds:schemaRef ds:uri="http://schemas.microsoft.com/office/2006/metadata/properties"/>
    <ds:schemaRef ds:uri="http://schemas.microsoft.com/office/infopath/2007/PartnerControls"/>
    <ds:schemaRef ds:uri="http://purl.org/dc/terms/"/>
    <ds:schemaRef ds:uri="http://purl.org/dc/elements/1.1/"/>
    <ds:schemaRef ds:uri="http://www.w3.org/XML/1998/namespace"/>
    <ds:schemaRef ds:uri="http://schemas.openxmlformats.org/package/2006/metadata/core-properties"/>
    <ds:schemaRef ds:uri="d320ce4d-b798-4826-85b4-f3710408aa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Inclusion Score Card</vt:lpstr>
      <vt:lpstr>Introduction</vt:lpstr>
      <vt:lpstr>User Guidelines</vt:lpstr>
      <vt:lpstr>Disability Form</vt:lpstr>
      <vt:lpstr>Gender Form</vt:lpstr>
      <vt:lpstr>Dashboard</vt:lpstr>
      <vt:lpstr>Analysis</vt:lpstr>
      <vt:lpstr>Action Plan</vt:lpstr>
      <vt:lpstr>Introduction!_ftn1</vt:lpstr>
      <vt:lpstr>Introduction!_ftn2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Baart</dc:creator>
  <cp:lastModifiedBy>Sally O'Neill</cp:lastModifiedBy>
  <cp:lastPrinted>2017-07-14T07:26:54Z</cp:lastPrinted>
  <dcterms:created xsi:type="dcterms:W3CDTF">2016-09-27T07:31:09Z</dcterms:created>
  <dcterms:modified xsi:type="dcterms:W3CDTF">2019-09-03T09:17:53Z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0x010100816690F262F5AB479BFEB49507284197</vt:lpwstr>
  </property>
</Properties>
</file>